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3935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format!$M$5</definedName>
  </definedNames>
  <calcPr calcId="125725"/>
</workbook>
</file>

<file path=xl/calcChain.xml><?xml version="1.0" encoding="utf-8"?>
<calcChain xmlns="http://schemas.openxmlformats.org/spreadsheetml/2006/main">
  <c r="A3" i="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3" i="2"/>
  <c r="B3"/>
  <c r="C3"/>
  <c r="D3"/>
  <c r="E3"/>
  <c r="F3"/>
  <c r="G3"/>
  <c r="H3"/>
  <c r="I3"/>
  <c r="J3"/>
  <c r="A4"/>
  <c r="B4"/>
  <c r="C4"/>
  <c r="D4"/>
  <c r="E4"/>
  <c r="F4"/>
  <c r="G4"/>
  <c r="H4"/>
  <c r="I4"/>
  <c r="J4"/>
  <c r="A5"/>
  <c r="B5"/>
  <c r="C5"/>
  <c r="D5"/>
  <c r="E5"/>
  <c r="F5"/>
  <c r="G5"/>
  <c r="H5"/>
  <c r="I5"/>
  <c r="J5"/>
  <c r="A6"/>
  <c r="B6"/>
  <c r="C6"/>
  <c r="D6"/>
  <c r="E6"/>
  <c r="F6"/>
  <c r="G6"/>
  <c r="H6"/>
  <c r="I6"/>
  <c r="J6"/>
  <c r="A7"/>
  <c r="B7"/>
  <c r="C7"/>
  <c r="D7"/>
  <c r="E7"/>
  <c r="F7"/>
  <c r="G7"/>
  <c r="H7"/>
  <c r="I7"/>
  <c r="J7"/>
  <c r="A8"/>
  <c r="B8"/>
  <c r="C8"/>
  <c r="D8"/>
  <c r="E8"/>
  <c r="F8"/>
  <c r="G8"/>
  <c r="H8"/>
  <c r="I8"/>
  <c r="J8"/>
  <c r="A9"/>
  <c r="B9"/>
  <c r="C9"/>
  <c r="D9"/>
  <c r="E9"/>
  <c r="F9"/>
  <c r="G9"/>
  <c r="H9"/>
  <c r="I9"/>
  <c r="J9"/>
  <c r="A10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12"/>
  <c r="B12"/>
  <c r="C12"/>
  <c r="D12"/>
  <c r="E12"/>
  <c r="F12"/>
  <c r="G12"/>
  <c r="H12"/>
  <c r="I12"/>
  <c r="J12"/>
  <c r="A13"/>
  <c r="B13"/>
  <c r="C13"/>
  <c r="D13"/>
  <c r="E13"/>
  <c r="F13"/>
  <c r="G13"/>
  <c r="H13"/>
  <c r="I13"/>
  <c r="J13"/>
  <c r="A14"/>
  <c r="B14"/>
  <c r="C14"/>
  <c r="D14"/>
  <c r="E14"/>
  <c r="F14"/>
  <c r="G14"/>
  <c r="H14"/>
  <c r="I14"/>
  <c r="J14"/>
  <c r="A15"/>
  <c r="B15"/>
  <c r="C15"/>
  <c r="D15"/>
  <c r="E15"/>
  <c r="F15"/>
  <c r="G15"/>
  <c r="H15"/>
  <c r="I15"/>
  <c r="J15"/>
  <c r="A16"/>
  <c r="B16"/>
  <c r="C16"/>
  <c r="D16"/>
  <c r="E16"/>
  <c r="F16"/>
  <c r="G16"/>
  <c r="H16"/>
  <c r="I16"/>
  <c r="J16"/>
  <c r="J2"/>
  <c r="I2"/>
  <c r="H2"/>
  <c r="G2"/>
  <c r="F2"/>
  <c r="E2"/>
  <c r="D2"/>
  <c r="A2"/>
  <c r="C2"/>
  <c r="B2"/>
  <c r="A25" i="3" l="1"/>
  <c r="A24"/>
  <c r="J1" i="2"/>
  <c r="A1"/>
  <c r="E1"/>
  <c r="F1"/>
  <c r="G1"/>
  <c r="H1"/>
  <c r="I1"/>
  <c r="D1"/>
  <c r="A2" i="3" l="1"/>
  <c r="A1"/>
</calcChain>
</file>

<file path=xl/sharedStrings.xml><?xml version="1.0" encoding="utf-8"?>
<sst xmlns="http://schemas.openxmlformats.org/spreadsheetml/2006/main" count="119" uniqueCount="78">
  <si>
    <t>Team Name</t>
  </si>
  <si>
    <t>Advisor</t>
  </si>
  <si>
    <t>Type of Research</t>
  </si>
  <si>
    <t>Specialization</t>
  </si>
  <si>
    <t>Resources</t>
  </si>
  <si>
    <t>Location</t>
  </si>
  <si>
    <t>Comments</t>
  </si>
  <si>
    <t>Lab Research</t>
  </si>
  <si>
    <t>Ram Pump</t>
  </si>
  <si>
    <t>Linear Chemical Dose Controller</t>
  </si>
  <si>
    <t>Sedimentation Tank Hydraulics</t>
  </si>
  <si>
    <t>Students</t>
  </si>
  <si>
    <t>Floc Sed Optimization</t>
  </si>
  <si>
    <t>DP</t>
  </si>
  <si>
    <t>RamPump</t>
  </si>
  <si>
    <t>FSO</t>
  </si>
  <si>
    <t>STH</t>
  </si>
  <si>
    <t>!Research^pdf_icon.jpg|height=25!</t>
  </si>
  <si>
    <t>PDF||</t>
  </si>
  <si>
    <t>Lyx Zip||</t>
  </si>
  <si>
    <t>!Research^WinZip_icon.png|height=25!</t>
  </si>
  <si>
    <t>Design/fabrication</t>
  </si>
  <si>
    <t>B60 B</t>
  </si>
  <si>
    <t>B60 A</t>
  </si>
  <si>
    <t>PC</t>
  </si>
  <si>
    <t>File Link</t>
  </si>
  <si>
    <t>LowFlowSRSF</t>
  </si>
  <si>
    <t>Foam Filtration</t>
  </si>
  <si>
    <t>Foam</t>
  </si>
  <si>
    <t>LCDC</t>
  </si>
  <si>
    <t>Flocculation</t>
  </si>
  <si>
    <t>FReTA</t>
  </si>
  <si>
    <t>Coagulant Management</t>
  </si>
  <si>
    <t>Coagulant</t>
  </si>
  <si>
    <t>fluids, fabrication</t>
  </si>
  <si>
    <t>Data Processor Clean-up</t>
  </si>
  <si>
    <t>programming</t>
  </si>
  <si>
    <t>DataProcessor</t>
  </si>
  <si>
    <t>fabrication</t>
  </si>
  <si>
    <t>fluids</t>
  </si>
  <si>
    <t>PC, FReTA</t>
  </si>
  <si>
    <t>Floc Filtration</t>
  </si>
  <si>
    <t>FlocFiltration</t>
  </si>
  <si>
    <t>4540, fluids</t>
  </si>
  <si>
    <t>Lab Research/documentation</t>
  </si>
  <si>
    <t>B60</t>
  </si>
  <si>
    <t xml:space="preserve">Low Flow Stacked Rapid Sand Filtration </t>
  </si>
  <si>
    <t>Lab Research/fabrication</t>
  </si>
  <si>
    <t>HTF</t>
  </si>
  <si>
    <t>Extra Ideas for teams</t>
  </si>
  <si>
    <t>NewIdeas</t>
  </si>
  <si>
    <t>PR</t>
  </si>
  <si>
    <t>website design</t>
  </si>
  <si>
    <t>website/documentation</t>
  </si>
  <si>
    <t>Smart Phone Turbidimeter</t>
  </si>
  <si>
    <t>fabrication/programming</t>
  </si>
  <si>
    <t>ECE, CS student</t>
  </si>
  <si>
    <t>Mathcad, CS student</t>
  </si>
  <si>
    <t>SmartPhoneTurbidimeter</t>
  </si>
  <si>
    <t>Turbulent Flocculator</t>
  </si>
  <si>
    <t>TurbulentFlocculator</t>
  </si>
  <si>
    <t>Tube Floc</t>
  </si>
  <si>
    <t>Demo Plant</t>
  </si>
  <si>
    <t>Public Relations</t>
  </si>
  <si>
    <t>first floor lab</t>
  </si>
  <si>
    <t>B60 or B60 B</t>
  </si>
  <si>
    <t>Heidi</t>
  </si>
  <si>
    <t>Casey</t>
  </si>
  <si>
    <t>Len</t>
  </si>
  <si>
    <t>Monroe</t>
  </si>
  <si>
    <t>reviews reports</t>
  </si>
  <si>
    <t>Harrison</t>
  </si>
  <si>
    <t>Tori</t>
  </si>
  <si>
    <t>fabrication/design consultant</t>
  </si>
  <si>
    <t>Spring 2013?</t>
  </si>
  <si>
    <t>design team</t>
  </si>
  <si>
    <t>design team consultant</t>
  </si>
  <si>
    <t>Alex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</si>
</sst>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2" sqref="A2"/>
    </sheetView>
  </sheetViews>
  <sheetFormatPr defaultRowHeight="15"/>
  <cols>
    <col min="1" max="1" width="51.28515625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J1" t="s">
        <v>25</v>
      </c>
    </row>
    <row r="2" spans="1:10">
      <c r="A2" t="s">
        <v>62</v>
      </c>
      <c r="B2" t="s">
        <v>66</v>
      </c>
      <c r="C2" t="s">
        <v>38</v>
      </c>
      <c r="D2" t="s">
        <v>34</v>
      </c>
      <c r="F2" t="s">
        <v>45</v>
      </c>
      <c r="H2">
        <v>2</v>
      </c>
      <c r="J2" t="s">
        <v>13</v>
      </c>
    </row>
    <row r="3" spans="1:10">
      <c r="A3" t="s">
        <v>27</v>
      </c>
      <c r="B3" t="s">
        <v>67</v>
      </c>
      <c r="C3" t="s">
        <v>44</v>
      </c>
      <c r="D3" t="s">
        <v>34</v>
      </c>
      <c r="E3" t="s">
        <v>24</v>
      </c>
      <c r="F3" t="s">
        <v>22</v>
      </c>
      <c r="H3">
        <v>3</v>
      </c>
      <c r="J3" t="s">
        <v>28</v>
      </c>
    </row>
    <row r="4" spans="1:10">
      <c r="A4" t="s">
        <v>32</v>
      </c>
      <c r="B4" t="s">
        <v>67</v>
      </c>
      <c r="C4" t="s">
        <v>21</v>
      </c>
      <c r="D4" t="s">
        <v>34</v>
      </c>
      <c r="E4" t="s">
        <v>24</v>
      </c>
      <c r="F4" t="s">
        <v>65</v>
      </c>
      <c r="H4">
        <v>3</v>
      </c>
      <c r="J4" t="s">
        <v>33</v>
      </c>
    </row>
    <row r="5" spans="1:10">
      <c r="A5" t="s">
        <v>61</v>
      </c>
      <c r="B5" t="s">
        <v>68</v>
      </c>
      <c r="C5" t="s">
        <v>7</v>
      </c>
      <c r="D5" t="s">
        <v>43</v>
      </c>
      <c r="E5" t="s">
        <v>40</v>
      </c>
      <c r="F5" t="s">
        <v>23</v>
      </c>
      <c r="H5">
        <v>2</v>
      </c>
      <c r="J5" t="s">
        <v>30</v>
      </c>
    </row>
    <row r="6" spans="1:10">
      <c r="A6" t="s">
        <v>41</v>
      </c>
      <c r="B6" t="s">
        <v>68</v>
      </c>
      <c r="C6" t="s">
        <v>7</v>
      </c>
      <c r="D6" t="s">
        <v>39</v>
      </c>
      <c r="E6" t="s">
        <v>24</v>
      </c>
      <c r="F6" t="s">
        <v>64</v>
      </c>
      <c r="H6">
        <v>3</v>
      </c>
      <c r="J6" t="s">
        <v>42</v>
      </c>
    </row>
    <row r="7" spans="1:10">
      <c r="A7" t="s">
        <v>12</v>
      </c>
      <c r="B7" t="s">
        <v>68</v>
      </c>
      <c r="C7" t="s">
        <v>7</v>
      </c>
      <c r="D7" t="s">
        <v>43</v>
      </c>
      <c r="E7" t="s">
        <v>24</v>
      </c>
      <c r="F7" t="s">
        <v>23</v>
      </c>
      <c r="H7">
        <v>3</v>
      </c>
      <c r="J7" t="s">
        <v>15</v>
      </c>
    </row>
    <row r="8" spans="1:10">
      <c r="A8" t="s">
        <v>59</v>
      </c>
      <c r="B8" t="s">
        <v>68</v>
      </c>
      <c r="C8" t="s">
        <v>7</v>
      </c>
      <c r="D8" t="s">
        <v>34</v>
      </c>
      <c r="E8" t="s">
        <v>31</v>
      </c>
      <c r="F8" t="s">
        <v>23</v>
      </c>
      <c r="G8" t="s">
        <v>74</v>
      </c>
      <c r="H8">
        <v>3</v>
      </c>
      <c r="J8" t="s">
        <v>60</v>
      </c>
    </row>
    <row r="9" spans="1:10">
      <c r="A9" t="s">
        <v>9</v>
      </c>
      <c r="B9" t="s">
        <v>66</v>
      </c>
      <c r="C9" t="s">
        <v>44</v>
      </c>
      <c r="D9" t="s">
        <v>34</v>
      </c>
      <c r="F9" t="s">
        <v>45</v>
      </c>
      <c r="H9">
        <v>3</v>
      </c>
      <c r="J9" t="s">
        <v>29</v>
      </c>
    </row>
    <row r="10" spans="1:10">
      <c r="A10" t="s">
        <v>46</v>
      </c>
      <c r="B10" t="s">
        <v>66</v>
      </c>
      <c r="C10" t="s">
        <v>47</v>
      </c>
      <c r="D10" t="s">
        <v>34</v>
      </c>
      <c r="E10" t="s">
        <v>48</v>
      </c>
      <c r="F10" t="s">
        <v>45</v>
      </c>
      <c r="H10">
        <v>3</v>
      </c>
      <c r="J10" t="s">
        <v>26</v>
      </c>
    </row>
    <row r="11" spans="1:10">
      <c r="A11" t="s">
        <v>8</v>
      </c>
      <c r="B11" t="s">
        <v>67</v>
      </c>
      <c r="C11" t="s">
        <v>47</v>
      </c>
      <c r="D11" t="s">
        <v>34</v>
      </c>
      <c r="E11" t="s">
        <v>48</v>
      </c>
      <c r="F11" t="s">
        <v>45</v>
      </c>
      <c r="H11">
        <v>3</v>
      </c>
      <c r="J11" t="s">
        <v>14</v>
      </c>
    </row>
    <row r="12" spans="1:10">
      <c r="A12" t="s">
        <v>10</v>
      </c>
      <c r="B12" t="s">
        <v>66</v>
      </c>
      <c r="C12" t="s">
        <v>7</v>
      </c>
      <c r="D12" t="s">
        <v>39</v>
      </c>
      <c r="E12" t="s">
        <v>24</v>
      </c>
      <c r="F12" t="s">
        <v>64</v>
      </c>
      <c r="H12">
        <v>3</v>
      </c>
      <c r="J12" t="s">
        <v>16</v>
      </c>
    </row>
    <row r="13" spans="1:10">
      <c r="A13" t="s">
        <v>35</v>
      </c>
      <c r="B13" t="s">
        <v>69</v>
      </c>
      <c r="C13" t="s">
        <v>36</v>
      </c>
      <c r="D13" t="s">
        <v>57</v>
      </c>
      <c r="E13" t="s">
        <v>24</v>
      </c>
      <c r="H13">
        <v>1</v>
      </c>
      <c r="J13" t="s">
        <v>37</v>
      </c>
    </row>
    <row r="14" spans="1:10">
      <c r="A14" t="s">
        <v>54</v>
      </c>
      <c r="B14" t="s">
        <v>77</v>
      </c>
      <c r="C14" t="s">
        <v>55</v>
      </c>
      <c r="D14" t="s">
        <v>56</v>
      </c>
      <c r="H14">
        <v>1</v>
      </c>
      <c r="J14" t="s">
        <v>58</v>
      </c>
    </row>
    <row r="15" spans="1:10">
      <c r="A15" t="s">
        <v>63</v>
      </c>
      <c r="B15" t="s">
        <v>77</v>
      </c>
      <c r="C15" t="s">
        <v>53</v>
      </c>
      <c r="D15" t="s">
        <v>52</v>
      </c>
      <c r="H15">
        <v>3</v>
      </c>
      <c r="J15" t="s">
        <v>51</v>
      </c>
    </row>
    <row r="16" spans="1:10">
      <c r="A16" t="s">
        <v>49</v>
      </c>
      <c r="C16" t="s">
        <v>47</v>
      </c>
      <c r="D16" t="s">
        <v>34</v>
      </c>
      <c r="H16">
        <v>0</v>
      </c>
      <c r="J16" t="s">
        <v>50</v>
      </c>
    </row>
    <row r="21" spans="2:10">
      <c r="J21" s="1"/>
    </row>
    <row r="22" spans="2:10">
      <c r="J22" s="1"/>
    </row>
    <row r="23" spans="2:10">
      <c r="B23" t="s">
        <v>66</v>
      </c>
      <c r="C23" t="s">
        <v>76</v>
      </c>
    </row>
    <row r="24" spans="2:10">
      <c r="B24" t="s">
        <v>67</v>
      </c>
    </row>
    <row r="25" spans="2:10">
      <c r="B25" t="s">
        <v>68</v>
      </c>
      <c r="C25" t="s">
        <v>70</v>
      </c>
    </row>
    <row r="26" spans="2:10">
      <c r="B26" t="s">
        <v>69</v>
      </c>
    </row>
    <row r="27" spans="2:10">
      <c r="B27" t="s">
        <v>71</v>
      </c>
      <c r="C27" t="s">
        <v>73</v>
      </c>
    </row>
    <row r="29" spans="2:10">
      <c r="B29" t="s">
        <v>72</v>
      </c>
    </row>
    <row r="30" spans="2:10">
      <c r="B30">
        <v>4</v>
      </c>
      <c r="C30" t="s">
        <v>75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A2" sqref="A2:J16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18</v>
      </c>
      <c r="C1" t="s">
        <v>19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[Demo Plant]|</v>
      </c>
      <c r="B2" t="str">
        <f t="shared" ref="B2:B21" si="0">" ["&amp;pdf&amp;" | ^"&amp;link&amp;".pdf]|"</f>
        <v xml:space="preserve"> [!Research^pdf_icon.jpg|height=25! | ^DP.pdf]|</v>
      </c>
      <c r="C2" t="str">
        <f t="shared" ref="C2:C21" si="1">" ["&amp;zip&amp;" | ^"&amp;link&amp;".zip]|"</f>
        <v xml:space="preserve"> [!Research^WinZip_icon.png|height=25! | ^DP.zip]|</v>
      </c>
      <c r="D2" t="str">
        <f>Input!B2&amp;" | "</f>
        <v xml:space="preserve">Heidi | </v>
      </c>
      <c r="E2" t="str">
        <f>Input!C2&amp;" | "</f>
        <v xml:space="preserve">fabrication | </v>
      </c>
      <c r="F2" t="str">
        <f>Input!D2&amp;" | "</f>
        <v xml:space="preserve">fluids, fabrication | </v>
      </c>
      <c r="G2" t="str">
        <f>Input!E2&amp;" | "</f>
        <v xml:space="preserve"> | </v>
      </c>
      <c r="H2" t="str">
        <f>Input!F2&amp;" | "</f>
        <v xml:space="preserve">B60 | </v>
      </c>
      <c r="I2" t="str">
        <f>Input!G2&amp;" | "</f>
        <v xml:space="preserve"> | </v>
      </c>
      <c r="J2" t="str">
        <f>Input!H2&amp;" | "</f>
        <v xml:space="preserve">2 | </v>
      </c>
      <c r="M2" t="s">
        <v>17</v>
      </c>
    </row>
    <row r="3" spans="1:13">
      <c r="A3" t="str">
        <f>"| ["&amp;Input!A3&amp;"]|"</f>
        <v>| [Foam Filtration]|</v>
      </c>
      <c r="B3" t="str">
        <f t="shared" si="0"/>
        <v xml:space="preserve"> [!Research^pdf_icon.jpg|height=25! | ^Foam.pdf]|</v>
      </c>
      <c r="C3" t="str">
        <f t="shared" si="1"/>
        <v xml:space="preserve"> [!Research^WinZip_icon.png|height=25! | ^Foam.zip]|</v>
      </c>
      <c r="D3" t="str">
        <f>Input!B3&amp;" | "</f>
        <v xml:space="preserve">Casey | </v>
      </c>
      <c r="E3" t="str">
        <f>Input!C3&amp;" | "</f>
        <v xml:space="preserve">Lab Research/documentation | </v>
      </c>
      <c r="F3" t="str">
        <f>Input!D3&amp;" | "</f>
        <v xml:space="preserve">fluids, fabrication | </v>
      </c>
      <c r="G3" t="str">
        <f>Input!E3&amp;" | "</f>
        <v xml:space="preserve">PC | </v>
      </c>
      <c r="H3" t="str">
        <f>Input!F3&amp;" | "</f>
        <v xml:space="preserve">B60 B | </v>
      </c>
      <c r="I3" t="str">
        <f>Input!G3&amp;" | "</f>
        <v xml:space="preserve"> | </v>
      </c>
      <c r="J3" t="str">
        <f>Input!H3&amp;" | "</f>
        <v xml:space="preserve">3 | </v>
      </c>
    </row>
    <row r="4" spans="1:13">
      <c r="A4" t="str">
        <f>"| ["&amp;Input!A4&amp;"]|"</f>
        <v>| [Coagulant Management]|</v>
      </c>
      <c r="B4" t="str">
        <f t="shared" si="0"/>
        <v xml:space="preserve"> [!Research^pdf_icon.jpg|height=25! | ^Coagulant.pdf]|</v>
      </c>
      <c r="C4" t="str">
        <f t="shared" si="1"/>
        <v xml:space="preserve"> [!Research^WinZip_icon.png|height=25! | ^Coagulant.zip]|</v>
      </c>
      <c r="D4" t="str">
        <f>Input!B4&amp;" | "</f>
        <v xml:space="preserve">Casey | </v>
      </c>
      <c r="E4" t="str">
        <f>Input!C4&amp;" | "</f>
        <v xml:space="preserve">Design/fabrication | </v>
      </c>
      <c r="F4" t="str">
        <f>Input!D4&amp;" | "</f>
        <v xml:space="preserve">fluids, fabrication | </v>
      </c>
      <c r="G4" t="str">
        <f>Input!E4&amp;" | "</f>
        <v xml:space="preserve">PC | </v>
      </c>
      <c r="H4" t="str">
        <f>Input!F4&amp;" | "</f>
        <v xml:space="preserve">B60 or B60 B | </v>
      </c>
      <c r="I4" t="str">
        <f>Input!G4&amp;" | "</f>
        <v xml:space="preserve"> | </v>
      </c>
      <c r="J4" t="str">
        <f>Input!H4&amp;" | "</f>
        <v xml:space="preserve">3 | </v>
      </c>
    </row>
    <row r="5" spans="1:13">
      <c r="A5" t="str">
        <f>"| ["&amp;Input!A5&amp;"]|"</f>
        <v>| [Tube Floc]|</v>
      </c>
      <c r="B5" t="str">
        <f t="shared" si="0"/>
        <v xml:space="preserve"> [!Research^pdf_icon.jpg|height=25! | ^Flocculation.pdf]|</v>
      </c>
      <c r="C5" t="str">
        <f t="shared" si="1"/>
        <v xml:space="preserve"> [!Research^WinZip_icon.png|height=25! | ^Flocculation.zip]|</v>
      </c>
      <c r="D5" t="str">
        <f>Input!B5&amp;" | "</f>
        <v xml:space="preserve">Len | </v>
      </c>
      <c r="E5" t="str">
        <f>Input!C5&amp;" | "</f>
        <v xml:space="preserve">Lab Research | </v>
      </c>
      <c r="F5" t="str">
        <f>Input!D5&amp;" | "</f>
        <v xml:space="preserve">4540, fluids | </v>
      </c>
      <c r="G5" t="str">
        <f>Input!E5&amp;" | "</f>
        <v xml:space="preserve">PC, FReTA | </v>
      </c>
      <c r="H5" t="str">
        <f>Input!F5&amp;" | "</f>
        <v xml:space="preserve">B60 A | </v>
      </c>
      <c r="I5" t="str">
        <f>Input!G5&amp;" | "</f>
        <v xml:space="preserve"> | </v>
      </c>
      <c r="J5" t="str">
        <f>Input!H5&amp;" | "</f>
        <v xml:space="preserve">2 | </v>
      </c>
      <c r="M5" t="s">
        <v>20</v>
      </c>
    </row>
    <row r="6" spans="1:13">
      <c r="A6" t="str">
        <f>"| ["&amp;Input!A6&amp;"]|"</f>
        <v>| [Floc Filtration]|</v>
      </c>
      <c r="B6" t="str">
        <f t="shared" si="0"/>
        <v xml:space="preserve"> [!Research^pdf_icon.jpg|height=25! | ^FlocFiltration.pdf]|</v>
      </c>
      <c r="C6" t="str">
        <f t="shared" si="1"/>
        <v xml:space="preserve"> [!Research^WinZip_icon.png|height=25! | ^FlocFiltration.zip]|</v>
      </c>
      <c r="D6" t="str">
        <f>Input!B6&amp;" | "</f>
        <v xml:space="preserve">Len | </v>
      </c>
      <c r="E6" t="str">
        <f>Input!C6&amp;" | "</f>
        <v xml:space="preserve">Lab Research | </v>
      </c>
      <c r="F6" t="str">
        <f>Input!D6&amp;" | "</f>
        <v xml:space="preserve">fluids | </v>
      </c>
      <c r="G6" t="str">
        <f>Input!E6&amp;" | "</f>
        <v xml:space="preserve">PC | </v>
      </c>
      <c r="H6" t="str">
        <f>Input!F6&amp;" | "</f>
        <v xml:space="preserve">first floor lab | </v>
      </c>
      <c r="I6" t="str">
        <f>Input!G6&amp;" | "</f>
        <v xml:space="preserve"> | </v>
      </c>
      <c r="J6" t="str">
        <f>Input!H6&amp;" | "</f>
        <v xml:space="preserve">3 | </v>
      </c>
    </row>
    <row r="7" spans="1:13">
      <c r="A7" t="str">
        <f>"| ["&amp;Input!A7&amp;"]|"</f>
        <v>| [Floc Sed Optimization]|</v>
      </c>
      <c r="B7" t="str">
        <f t="shared" si="0"/>
        <v xml:space="preserve"> [!Research^pdf_icon.jpg|height=25! | ^FSO.pdf]|</v>
      </c>
      <c r="C7" t="str">
        <f t="shared" si="1"/>
        <v xml:space="preserve"> [!Research^WinZip_icon.png|height=25! | ^FSO.zip]|</v>
      </c>
      <c r="D7" t="str">
        <f>Input!B7&amp;" | "</f>
        <v xml:space="preserve">Len | </v>
      </c>
      <c r="E7" t="str">
        <f>Input!C7&amp;" | "</f>
        <v xml:space="preserve">Lab Research | </v>
      </c>
      <c r="F7" t="str">
        <f>Input!D7&amp;" | "</f>
        <v xml:space="preserve">4540, fluids | </v>
      </c>
      <c r="G7" t="str">
        <f>Input!E7&amp;" | "</f>
        <v xml:space="preserve">PC | </v>
      </c>
      <c r="H7" t="str">
        <f>Input!F7&amp;" | "</f>
        <v xml:space="preserve">B60 A | </v>
      </c>
      <c r="I7" t="str">
        <f>Input!G7&amp;" | "</f>
        <v xml:space="preserve"> | </v>
      </c>
      <c r="J7" t="str">
        <f>Input!H7&amp;" | "</f>
        <v xml:space="preserve">3 | </v>
      </c>
    </row>
    <row r="8" spans="1:13">
      <c r="A8" t="str">
        <f>"| ["&amp;Input!A8&amp;"]|"</f>
        <v>| [Turbulent Flocculator]|</v>
      </c>
      <c r="B8" t="str">
        <f t="shared" si="0"/>
        <v xml:space="preserve"> [!Research^pdf_icon.jpg|height=25! | ^TurbulentFlocculator.pdf]|</v>
      </c>
      <c r="C8" t="str">
        <f t="shared" si="1"/>
        <v xml:space="preserve"> [!Research^WinZip_icon.png|height=25! | ^TurbulentFlocculator.zip]|</v>
      </c>
      <c r="D8" t="str">
        <f>Input!B8&amp;" | "</f>
        <v xml:space="preserve">Len | </v>
      </c>
      <c r="E8" t="str">
        <f>Input!C8&amp;" | "</f>
        <v xml:space="preserve">Lab Research | </v>
      </c>
      <c r="F8" t="str">
        <f>Input!D8&amp;" | "</f>
        <v xml:space="preserve">fluids, fabrication | </v>
      </c>
      <c r="G8" t="str">
        <f>Input!E8&amp;" | "</f>
        <v xml:space="preserve">FReTA | </v>
      </c>
      <c r="H8" t="str">
        <f>Input!F8&amp;" | "</f>
        <v xml:space="preserve">B60 A | </v>
      </c>
      <c r="I8" t="str">
        <f>Input!G8&amp;" | "</f>
        <v xml:space="preserve">Spring 2013? | </v>
      </c>
      <c r="J8" t="str">
        <f>Input!H8&amp;" | "</f>
        <v xml:space="preserve">3 | </v>
      </c>
    </row>
    <row r="9" spans="1:13">
      <c r="A9" t="str">
        <f>"| ["&amp;Input!A9&amp;"]|"</f>
        <v>| [Linear Chemical Dose Controller]|</v>
      </c>
      <c r="B9" t="str">
        <f t="shared" si="0"/>
        <v xml:space="preserve"> [!Research^pdf_icon.jpg|height=25! | ^LCDC.pdf]|</v>
      </c>
      <c r="C9" t="str">
        <f t="shared" si="1"/>
        <v xml:space="preserve"> [!Research^WinZip_icon.png|height=25! | ^LCDC.zip]|</v>
      </c>
      <c r="D9" t="str">
        <f>Input!B9&amp;" | "</f>
        <v xml:space="preserve">Heidi | </v>
      </c>
      <c r="E9" t="str">
        <f>Input!C9&amp;" | "</f>
        <v xml:space="preserve">Lab Research/documentation | </v>
      </c>
      <c r="F9" t="str">
        <f>Input!D9&amp;" | "</f>
        <v xml:space="preserve">fluids, fabrication | </v>
      </c>
      <c r="G9" t="str">
        <f>Input!E9&amp;" | "</f>
        <v xml:space="preserve"> | </v>
      </c>
      <c r="H9" t="str">
        <f>Input!F9&amp;" | "</f>
        <v xml:space="preserve">B60 | </v>
      </c>
      <c r="I9" t="str">
        <f>Input!G9&amp;" | "</f>
        <v xml:space="preserve"> | </v>
      </c>
      <c r="J9" t="str">
        <f>Input!H9&amp;" | "</f>
        <v xml:space="preserve">3 | </v>
      </c>
    </row>
    <row r="10" spans="1:13">
      <c r="A10" t="str">
        <f>"| ["&amp;Input!A10&amp;"]|"</f>
        <v>| [Low Flow Stacked Rapid Sand Filtration ]|</v>
      </c>
      <c r="B10" t="str">
        <f t="shared" si="0"/>
        <v xml:space="preserve"> [!Research^pdf_icon.jpg|height=25! | ^LowFlowSRSF.pdf]|</v>
      </c>
      <c r="C10" t="str">
        <f t="shared" si="1"/>
        <v xml:space="preserve"> [!Research^WinZip_icon.png|height=25! | ^LowFlowSRSF.zip]|</v>
      </c>
      <c r="D10" t="str">
        <f>Input!B10&amp;" | "</f>
        <v xml:space="preserve">Heidi | </v>
      </c>
      <c r="E10" t="str">
        <f>Input!C10&amp;" | "</f>
        <v xml:space="preserve">Lab Research/fabrication | </v>
      </c>
      <c r="F10" t="str">
        <f>Input!D10&amp;" | "</f>
        <v xml:space="preserve">fluids, fabrication | </v>
      </c>
      <c r="G10" t="str">
        <f>Input!E10&amp;" | "</f>
        <v xml:space="preserve">HTF | </v>
      </c>
      <c r="H10" t="str">
        <f>Input!F10&amp;" | "</f>
        <v xml:space="preserve">B60 | </v>
      </c>
      <c r="I10" t="str">
        <f>Input!G10&amp;" | "</f>
        <v xml:space="preserve"> | </v>
      </c>
      <c r="J10" t="str">
        <f>Input!H10&amp;" | "</f>
        <v xml:space="preserve">3 | </v>
      </c>
    </row>
    <row r="11" spans="1:13">
      <c r="A11" t="str">
        <f>"| ["&amp;Input!A11&amp;"]|"</f>
        <v>| [Ram Pump]|</v>
      </c>
      <c r="B11" t="str">
        <f t="shared" si="0"/>
        <v xml:space="preserve"> [!Research^pdf_icon.jpg|height=25! | ^RamPump.pdf]|</v>
      </c>
      <c r="C11" t="str">
        <f t="shared" si="1"/>
        <v xml:space="preserve"> [!Research^WinZip_icon.png|height=25! | ^RamPump.zip]|</v>
      </c>
      <c r="D11" t="str">
        <f>Input!B11&amp;" | "</f>
        <v xml:space="preserve">Casey | </v>
      </c>
      <c r="E11" t="str">
        <f>Input!C11&amp;" | "</f>
        <v xml:space="preserve">Lab Research/fabrication | </v>
      </c>
      <c r="F11" t="str">
        <f>Input!D11&amp;" | "</f>
        <v xml:space="preserve">fluids, fabrication | </v>
      </c>
      <c r="G11" t="str">
        <f>Input!E11&amp;" | "</f>
        <v xml:space="preserve">HTF | </v>
      </c>
      <c r="H11" t="str">
        <f>Input!F11&amp;" | "</f>
        <v xml:space="preserve">B60 | </v>
      </c>
      <c r="I11" t="str">
        <f>Input!G11&amp;" | "</f>
        <v xml:space="preserve"> | </v>
      </c>
      <c r="J11" t="str">
        <f>Input!H11&amp;" | "</f>
        <v xml:space="preserve">3 | </v>
      </c>
    </row>
    <row r="12" spans="1:13">
      <c r="A12" t="str">
        <f>"| ["&amp;Input!A12&amp;"]|"</f>
        <v>| [Sedimentation Tank Hydraulics]|</v>
      </c>
      <c r="B12" t="str">
        <f t="shared" si="0"/>
        <v xml:space="preserve"> [!Research^pdf_icon.jpg|height=25! | ^STH.pdf]|</v>
      </c>
      <c r="C12" t="str">
        <f t="shared" si="1"/>
        <v xml:space="preserve"> [!Research^WinZip_icon.png|height=25! | ^STH.zip]|</v>
      </c>
      <c r="D12" t="str">
        <f>Input!B12&amp;" | "</f>
        <v xml:space="preserve">Heidi | </v>
      </c>
      <c r="E12" t="str">
        <f>Input!C12&amp;" | "</f>
        <v xml:space="preserve">Lab Research | </v>
      </c>
      <c r="F12" t="str">
        <f>Input!D12&amp;" | "</f>
        <v xml:space="preserve">fluids | </v>
      </c>
      <c r="G12" t="str">
        <f>Input!E12&amp;" | "</f>
        <v xml:space="preserve">PC | </v>
      </c>
      <c r="H12" t="str">
        <f>Input!F12&amp;" | "</f>
        <v xml:space="preserve">first floor lab | </v>
      </c>
      <c r="I12" t="str">
        <f>Input!G12&amp;" | "</f>
        <v xml:space="preserve"> | </v>
      </c>
      <c r="J12" t="str">
        <f>Input!H12&amp;" | "</f>
        <v xml:space="preserve">3 | </v>
      </c>
    </row>
    <row r="13" spans="1:13">
      <c r="A13" t="str">
        <f>"| ["&amp;Input!A13&amp;"]|"</f>
        <v>| [Data Processor Clean-up]|</v>
      </c>
      <c r="B13" t="str">
        <f t="shared" si="0"/>
        <v xml:space="preserve"> [!Research^pdf_icon.jpg|height=25! | ^DataProcessor.pdf]|</v>
      </c>
      <c r="C13" t="str">
        <f t="shared" si="1"/>
        <v xml:space="preserve"> [!Research^WinZip_icon.png|height=25! | ^DataProcessor.zip]|</v>
      </c>
      <c r="D13" t="str">
        <f>Input!B13&amp;" | "</f>
        <v xml:space="preserve">Monroe | </v>
      </c>
      <c r="E13" t="str">
        <f>Input!C13&amp;" | "</f>
        <v xml:space="preserve">programming | </v>
      </c>
      <c r="F13" t="str">
        <f>Input!D13&amp;" | "</f>
        <v xml:space="preserve">Mathcad, CS student | </v>
      </c>
      <c r="G13" t="str">
        <f>Input!E13&amp;" | "</f>
        <v xml:space="preserve">PC | </v>
      </c>
      <c r="H13" t="str">
        <f>Input!F13&amp;" | "</f>
        <v xml:space="preserve"> | </v>
      </c>
      <c r="I13" t="str">
        <f>Input!G13&amp;" | "</f>
        <v xml:space="preserve"> | </v>
      </c>
      <c r="J13" t="str">
        <f>Input!H13&amp;" | "</f>
        <v xml:space="preserve">1 | </v>
      </c>
    </row>
    <row r="14" spans="1:13">
      <c r="A14" t="str">
        <f>"| ["&amp;Input!A14&amp;"]|"</f>
        <v>| [Smart Phone Turbidimeter]|</v>
      </c>
      <c r="B14" t="str">
        <f t="shared" si="0"/>
        <v xml:space="preserve"> [!Research^pdf_icon.jpg|height=25! | ^SmartPhoneTurbidimeter.pdf]|</v>
      </c>
      <c r="C14" t="str">
        <f t="shared" si="1"/>
        <v xml:space="preserve"> [!Research^WinZip_icon.png|height=25! | ^SmartPhoneTurbidimeter.zip]|</v>
      </c>
      <c r="D14" t="str">
        <f>Input!B14&amp;" | "</f>
        <v xml:space="preserve">Alex | </v>
      </c>
      <c r="E14" t="str">
        <f>Input!C14&amp;" | "</f>
        <v xml:space="preserve">fabrication/programming | </v>
      </c>
      <c r="F14" t="str">
        <f>Input!D14&amp;" | "</f>
        <v xml:space="preserve">ECE, CS student | </v>
      </c>
      <c r="G14" t="str">
        <f>Input!E14&amp;" | "</f>
        <v xml:space="preserve"> | </v>
      </c>
      <c r="H14" t="str">
        <f>Input!F14&amp;" | "</f>
        <v xml:space="preserve"> | </v>
      </c>
      <c r="I14" t="str">
        <f>Input!G14&amp;" | "</f>
        <v xml:space="preserve"> | </v>
      </c>
      <c r="J14" t="str">
        <f>Input!H14&amp;" | "</f>
        <v xml:space="preserve">1 | </v>
      </c>
    </row>
    <row r="15" spans="1:13">
      <c r="A15" t="str">
        <f>"| ["&amp;Input!A15&amp;"]|"</f>
        <v>| [Public Relations]|</v>
      </c>
      <c r="B15" t="str">
        <f t="shared" si="0"/>
        <v xml:space="preserve"> [!Research^pdf_icon.jpg|height=25! | ^PR.pdf]|</v>
      </c>
      <c r="C15" t="str">
        <f t="shared" si="1"/>
        <v xml:space="preserve"> [!Research^WinZip_icon.png|height=25! | ^PR.zip]|</v>
      </c>
      <c r="D15" t="str">
        <f>Input!B15&amp;" | "</f>
        <v xml:space="preserve">Alex | </v>
      </c>
      <c r="E15" t="str">
        <f>Input!C15&amp;" | "</f>
        <v xml:space="preserve">website/documentation | </v>
      </c>
      <c r="F15" t="str">
        <f>Input!D15&amp;" | "</f>
        <v xml:space="preserve">website design | </v>
      </c>
      <c r="G15" t="str">
        <f>Input!E15&amp;" | "</f>
        <v xml:space="preserve"> | </v>
      </c>
      <c r="H15" t="str">
        <f>Input!F15&amp;" | "</f>
        <v xml:space="preserve"> | </v>
      </c>
      <c r="I15" t="str">
        <f>Input!G15&amp;" | "</f>
        <v xml:space="preserve"> | </v>
      </c>
      <c r="J15" t="str">
        <f>Input!H15&amp;" | "</f>
        <v xml:space="preserve">3 | </v>
      </c>
    </row>
    <row r="16" spans="1:13">
      <c r="A16" t="str">
        <f>"| ["&amp;Input!A16&amp;"]|"</f>
        <v>| [Extra Ideas for teams]|</v>
      </c>
      <c r="B16" t="str">
        <f t="shared" si="0"/>
        <v xml:space="preserve"> [!Research^pdf_icon.jpg|height=25! | ^NewIdeas.pdf]|</v>
      </c>
      <c r="C16" t="str">
        <f t="shared" si="1"/>
        <v xml:space="preserve"> [!Research^WinZip_icon.png|height=25! | ^NewIdeas.zip]|</v>
      </c>
      <c r="D16" t="str">
        <f>Input!B16&amp;" | "</f>
        <v xml:space="preserve"> | </v>
      </c>
      <c r="E16" t="str">
        <f>Input!C16&amp;" | "</f>
        <v xml:space="preserve">Lab Research/fabrication | </v>
      </c>
      <c r="F16" t="str">
        <f>Input!D16&amp;" | "</f>
        <v xml:space="preserve">fluids, fabrication | </v>
      </c>
      <c r="G16" t="str">
        <f>Input!E16&amp;" | "</f>
        <v xml:space="preserve"> | </v>
      </c>
      <c r="H16" t="str">
        <f>Input!F16&amp;" | "</f>
        <v xml:space="preserve"> | </v>
      </c>
      <c r="I16" t="str">
        <f>Input!G16&amp;" | "</f>
        <v xml:space="preserve"> | </v>
      </c>
      <c r="J16" t="str">
        <f>Input!H16&amp;" | "</f>
        <v xml:space="preserve">0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tabSelected="1" workbookViewId="0">
      <selection sqref="A1:A16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[Demo Plant]| [!Research^pdf_icon.jpg|height=25! | ^DP.pdf]| [!Research^WinZip_icon.png|height=25! | ^DP.zip]|Heidi | fabrication | fluids, fabrication |  | B60 |  | 2 | </v>
      </c>
    </row>
    <row r="3" spans="1:1">
      <c r="A3" t="str">
        <f>format!A3&amp;format!B3&amp;format!C3&amp;format!D3&amp;format!E3&amp;format!F3&amp;format!G3&amp;format!H3&amp;format!I3&amp;format!J3</f>
        <v xml:space="preserve">| [Foam Filtration]| [!Research^pdf_icon.jpg|height=25! | ^Foam.pdf]| [!Research^WinZip_icon.png|height=25! | ^Foam.zip]|Casey | Lab Research/documentation | fluids, fabrication | PC | B60 B |  | 3 | </v>
      </c>
    </row>
    <row r="4" spans="1:1">
      <c r="A4" t="str">
        <f>format!A4&amp;format!B4&amp;format!C4&amp;format!D4&amp;format!E4&amp;format!F4&amp;format!G4&amp;format!H4&amp;format!I4&amp;format!J4</f>
        <v xml:space="preserve">| [Coagulant Management]| [!Research^pdf_icon.jpg|height=25! | ^Coagulant.pdf]| [!Research^WinZip_icon.png|height=25! | ^Coagulant.zip]|Casey | Design/fabrication | fluids, fabrication | PC | B60 or B60 B |  | 3 | </v>
      </c>
    </row>
    <row r="5" spans="1:1">
      <c r="A5" t="str">
        <f>format!A5&amp;format!B5&amp;format!C5&amp;format!D5&amp;format!E5&amp;format!F5&amp;format!G5&amp;format!H5&amp;format!I5&amp;format!J5</f>
        <v xml:space="preserve">| [Tube Floc]| [!Research^pdf_icon.jpg|height=25! | ^Flocculation.pdf]| [!Research^WinZip_icon.png|height=25! | ^Flocculation.zip]|Len | Lab Research | 4540, fluids | PC, FReTA | B60 A |  | 2 | </v>
      </c>
    </row>
    <row r="6" spans="1:1">
      <c r="A6" t="str">
        <f>format!A6&amp;format!B6&amp;format!C6&amp;format!D6&amp;format!E6&amp;format!F6&amp;format!G6&amp;format!H6&amp;format!I6&amp;format!J6</f>
        <v xml:space="preserve">| [Floc Filtration]| [!Research^pdf_icon.jpg|height=25! | ^FlocFiltration.pdf]| [!Research^WinZip_icon.png|height=25! | ^FlocFiltration.zip]|Len | Lab Research | fluids | PC | first floor lab |  | 3 | </v>
      </c>
    </row>
    <row r="7" spans="1:1">
      <c r="A7" t="str">
        <f>format!A7&amp;format!B7&amp;format!C7&amp;format!D7&amp;format!E7&amp;format!F7&amp;format!G7&amp;format!H7&amp;format!I7&amp;format!J7</f>
        <v xml:space="preserve">| [Floc Sed Optimization]| [!Research^pdf_icon.jpg|height=25! | ^FSO.pdf]| [!Research^WinZip_icon.png|height=25! | ^FSO.zip]|Len | Lab Research | 4540, fluids | PC | B60 A |  | 3 | </v>
      </c>
    </row>
    <row r="8" spans="1:1">
      <c r="A8" t="str">
        <f>format!A8&amp;format!B8&amp;format!C8&amp;format!D8&amp;format!E8&amp;format!F8&amp;format!G8&amp;format!H8&amp;format!I8&amp;format!J8</f>
        <v xml:space="preserve">| [Turbulent Flocculator]| [!Research^pdf_icon.jpg|height=25! | ^TurbulentFlocculator.pdf]| [!Research^WinZip_icon.png|height=25! | ^TurbulentFlocculator.zip]|Len | Lab Research | fluids, fabrication | FReTA | B60 A | Spring 2013? | 3 | </v>
      </c>
    </row>
    <row r="9" spans="1:1">
      <c r="A9" t="str">
        <f>format!A9&amp;format!B9&amp;format!C9&amp;format!D9&amp;format!E9&amp;format!F9&amp;format!G9&amp;format!H9&amp;format!I9&amp;format!J9</f>
        <v xml:space="preserve">| [Linear Chemical Dose Controller]| [!Research^pdf_icon.jpg|height=25! | ^LCDC.pdf]| [!Research^WinZip_icon.png|height=25! | ^LCDC.zip]|Heidi | Lab Research/documentation | fluids, fabrication |  | B60 |  | 3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[Low Flow Stacked Rapid Sand Filtration ]| [!Research^pdf_icon.jpg|height=25! | ^LowFlowSRSF.pdf]| [!Research^WinZip_icon.png|height=25! | ^LowFlowSRSF.zip]|Heidi | Lab Research/fabrication | fluids, fabrication | HTF | B60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[Ram Pump]| [!Research^pdf_icon.jpg|height=25! | ^RamPump.pdf]| [!Research^WinZip_icon.png|height=25! | ^RamPump.zip]|Casey | Lab Research/fabrication | fluids, fabrication | HTF | B60 |  | 3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[Sedimentation Tank Hydraulics]| [!Research^pdf_icon.jpg|height=25! | ^STH.pdf]| [!Research^WinZip_icon.png|height=25! | ^STH.zip]|Heidi | Lab Research | fluids | PC | first floor lab |  | 3 | </v>
      </c>
    </row>
    <row r="13" spans="1:1">
      <c r="A13" t="str">
        <f>format!A13&amp;format!B13&amp;format!C13&amp;format!D13&amp;format!E13&amp;format!F13&amp;format!G13&amp;format!H13&amp;format!I13&amp;format!J13</f>
        <v xml:space="preserve">| [Data Processor Clean-up]| [!Research^pdf_icon.jpg|height=25! | ^DataProcessor.pdf]| [!Research^WinZip_icon.png|height=25! | ^DataProcessor.zip]|Monroe | programming | Mathcad, CS student | PC |  |  | 1 | </v>
      </c>
    </row>
    <row r="14" spans="1:1">
      <c r="A14" t="str">
        <f>format!A14&amp;format!B14&amp;format!C14&amp;format!D14&amp;format!E14&amp;format!F14&amp;format!G14&amp;format!H14&amp;format!I14&amp;format!J14</f>
        <v xml:space="preserve">| [Smart Phone Turbidimeter]| [!Research^pdf_icon.jpg|height=25! | ^SmartPhoneTurbidimeter.pdf]| [!Research^WinZip_icon.png|height=25! | ^SmartPhoneTurbidimeter.zip]|Alex | fabrication/programming | ECE, CS student |  |  |  | 1 | </v>
      </c>
    </row>
    <row r="15" spans="1:1">
      <c r="A15" t="str">
        <f>format!A15&amp;format!B15&amp;format!C15&amp;format!D15&amp;format!E15&amp;format!F15&amp;format!G15&amp;format!H15&amp;format!I15&amp;format!J15</f>
        <v xml:space="preserve">| [Public Relations]| [!Research^pdf_icon.jpg|height=25! | ^PR.pdf]| [!Research^WinZip_icon.png|height=25! | ^PR.zip]|Alex | website/documentation | website design |  |  |  | 3 | </v>
      </c>
    </row>
    <row r="16" spans="1:1">
      <c r="A16" t="str">
        <f>format!A16&amp;format!B16&amp;format!C16&amp;format!D16&amp;format!E16&amp;format!F16&amp;format!G16&amp;format!H16&amp;format!I16&amp;format!J16</f>
        <v xml:space="preserve">| [Extra Ideas for teams]| [!Research^pdf_icon.jpg|height=25! | ^NewIdeas.pdf]| [!Research^WinZip_icon.png|height=25! | ^NewIdeas.zip]| | Lab Research/fabrication | fluids, fabrication |  |  |  | 0 | </v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/>
      </c>
    </row>
    <row r="19" spans="1:1">
      <c r="A19" t="str">
        <f>format!A19&amp;format!B19&amp;format!C19&amp;format!D19&amp;format!E19&amp;format!F19&amp;format!G19&amp;format!H19&amp;format!I19&amp;format!J19</f>
        <v/>
      </c>
    </row>
    <row r="20" spans="1:1">
      <c r="A20" t="str">
        <f>format!A20&amp;format!B20&amp;format!C20&amp;format!D20&amp;format!E20&amp;format!F20&amp;format!G20&amp;format!H20&amp;format!I20&amp;format!J20</f>
        <v/>
      </c>
    </row>
    <row r="21" spans="1:1">
      <c r="A21" t="str">
        <f>format!A21&amp;format!B21&amp;format!C21&amp;format!D21&amp;format!E21&amp;format!F21&amp;format!G21&amp;format!H21&amp;format!I21&amp;format!J21</f>
        <v/>
      </c>
    </row>
    <row r="22" spans="1:1">
      <c r="A22" t="str">
        <f>format!A22&amp;format!B22&amp;format!C22&amp;format!D22&amp;format!E22&amp;format!F22&amp;format!G22&amp;format!H22&amp;format!I22&amp;format!J22</f>
        <v/>
      </c>
    </row>
    <row r="23" spans="1:1">
      <c r="A23" t="str">
        <f>format!A23&amp;format!B23&amp;format!C23&amp;format!D23&amp;format!E23&amp;format!F23&amp;format!G23&amp;format!H23&amp;format!I23&amp;format!J23</f>
        <v/>
      </c>
    </row>
    <row r="24" spans="1:1">
      <c r="A24" t="str">
        <f>format!A24&amp;format!B24&amp;format!C24&amp;format!D24&amp;format!E24&amp;format!F24&amp;format!G24&amp;format!H24&amp;format!I24&amp;format!J24</f>
        <v/>
      </c>
    </row>
    <row r="25" spans="1:1">
      <c r="A25" t="str">
        <f>format!A25&amp;format!B25&amp;format!C25&amp;format!D25&amp;format!E25&amp;format!F25&amp;format!G25&amp;format!H25&amp;format!I25&amp;format!J25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mw24</cp:lastModifiedBy>
  <dcterms:created xsi:type="dcterms:W3CDTF">2011-08-21T15:22:49Z</dcterms:created>
  <dcterms:modified xsi:type="dcterms:W3CDTF">2012-08-17T20:42:09Z</dcterms:modified>
</cp:coreProperties>
</file>