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70" yWindow="150" windowWidth="1156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4" i="1" l="1"/>
  <c r="D83" i="1"/>
  <c r="D82" i="1"/>
  <c r="D81" i="1"/>
  <c r="D80" i="1"/>
  <c r="D79" i="1"/>
  <c r="D78" i="1"/>
  <c r="C72" i="1"/>
  <c r="C71" i="1"/>
  <c r="C70" i="1"/>
  <c r="C69" i="1"/>
  <c r="C68" i="1"/>
  <c r="C67" i="1"/>
  <c r="C78" i="1" l="1"/>
  <c r="B78" i="1"/>
  <c r="C12" i="1"/>
  <c r="B80" i="1" s="1"/>
  <c r="C13" i="1"/>
  <c r="B81" i="1" s="1"/>
  <c r="C14" i="1"/>
  <c r="B82" i="1" s="1"/>
  <c r="C15" i="1"/>
  <c r="B83" i="1" s="1"/>
  <c r="C16" i="1"/>
  <c r="B84" i="1" s="1"/>
  <c r="C11" i="1"/>
  <c r="B79" i="1" s="1"/>
  <c r="C40" i="1"/>
  <c r="C80" i="1" s="1"/>
  <c r="C41" i="1"/>
  <c r="C81" i="1" s="1"/>
  <c r="C42" i="1"/>
  <c r="C82" i="1" s="1"/>
  <c r="C43" i="1"/>
  <c r="C83" i="1" s="1"/>
  <c r="C44" i="1"/>
  <c r="C84" i="1" s="1"/>
  <c r="C39" i="1"/>
  <c r="C79" i="1" s="1"/>
</calcChain>
</file>

<file path=xl/sharedStrings.xml><?xml version="1.0" encoding="utf-8"?>
<sst xmlns="http://schemas.openxmlformats.org/spreadsheetml/2006/main" count="27" uniqueCount="23">
  <si>
    <t>Effect of number of reinforcing bars per side</t>
  </si>
  <si>
    <t>Parameters:</t>
  </si>
  <si>
    <t>D.rebar = 3/8in</t>
  </si>
  <si>
    <t>D.tie = 3/8in</t>
  </si>
  <si>
    <t>cover = 2.5cm</t>
  </si>
  <si>
    <t>fc = 3000psi</t>
  </si>
  <si>
    <t>fy = 40000psi</t>
  </si>
  <si>
    <t>Es = 29000ksi</t>
  </si>
  <si>
    <t>N.bar</t>
  </si>
  <si>
    <t>Moment.max (kip*ft)</t>
  </si>
  <si>
    <t>W.col = 30cm</t>
  </si>
  <si>
    <t>b.col = 30cm</t>
  </si>
  <si>
    <t>Bar number</t>
  </si>
  <si>
    <t>Effect of bar size on maximum moment</t>
  </si>
  <si>
    <t>Use same parameters above, with N.bar = 2, varying D.rebar</t>
  </si>
  <si>
    <t>% change</t>
  </si>
  <si>
    <t># unit changes</t>
  </si>
  <si>
    <t>N.bar percent chng</t>
  </si>
  <si>
    <t>D.bar %chng</t>
  </si>
  <si>
    <t>Effect of steel strength on maximum moment</t>
  </si>
  <si>
    <t>Use same parameters with N.bar = 2 varying fy</t>
  </si>
  <si>
    <t>fy</t>
  </si>
  <si>
    <t>fy percent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</si>
</sst>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 of N.rebar on Moment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Moment.max (kip*ft)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Sheet1!$A$10:$A$16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Sheet1!$B$10:$B$16</c:f>
              <c:numCache>
                <c:formatCode>General</c:formatCode>
                <c:ptCount val="7"/>
                <c:pt idx="0">
                  <c:v>2.5300000000000001E-3</c:v>
                </c:pt>
                <c:pt idx="1">
                  <c:v>3.843</c:v>
                </c:pt>
                <c:pt idx="2">
                  <c:v>7.4779999999999998</c:v>
                </c:pt>
                <c:pt idx="3">
                  <c:v>10.9</c:v>
                </c:pt>
                <c:pt idx="4">
                  <c:v>13.93</c:v>
                </c:pt>
                <c:pt idx="5">
                  <c:v>16.916</c:v>
                </c:pt>
                <c:pt idx="6">
                  <c:v>19.873000000000001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47392"/>
        <c:axId val="96113408"/>
      </c:scatterChart>
      <c:valAx>
        <c:axId val="95947392"/>
        <c:scaling>
          <c:orientation val="minMax"/>
          <c:max val="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Number of Reinforcing bars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113408"/>
        <c:crosses val="autoZero"/>
        <c:crossBetween val="midCat"/>
      </c:valAx>
      <c:valAx>
        <c:axId val="96113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 Moment (kip*ft)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947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Bar Size Effect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Sheet1!$A$38:$A$44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xVal>
          <c:yVal>
            <c:numRef>
              <c:f>Sheet1!$B$38:$B$44</c:f>
              <c:numCache>
                <c:formatCode>General</c:formatCode>
                <c:ptCount val="7"/>
                <c:pt idx="0">
                  <c:v>7.4779999999999998</c:v>
                </c:pt>
                <c:pt idx="1">
                  <c:v>12.613</c:v>
                </c:pt>
                <c:pt idx="2">
                  <c:v>18.489000000000001</c:v>
                </c:pt>
                <c:pt idx="3">
                  <c:v>25.38</c:v>
                </c:pt>
                <c:pt idx="4">
                  <c:v>32.241999999999997</c:v>
                </c:pt>
                <c:pt idx="5">
                  <c:v>42.027999999999999</c:v>
                </c:pt>
                <c:pt idx="6">
                  <c:v>51.69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66656"/>
        <c:axId val="96168576"/>
      </c:scatterChart>
      <c:valAx>
        <c:axId val="9616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Bar Number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168576"/>
        <c:crosses val="autoZero"/>
        <c:crossBetween val="midCat"/>
      </c:valAx>
      <c:valAx>
        <c:axId val="96168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 Moment (kip*ft)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166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Sheet1!$B$77</c:f>
              <c:strCache>
                <c:ptCount val="1"/>
                <c:pt idx="0">
                  <c:v>N.bar percent chng</c:v>
                </c:pt>
              </c:strCache>
            </c:strRef>
          </c:tx>
          <c:xVal>
            <c:numRef>
              <c:f>Sheet1!$A$78:$A$84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Sheet1!$B$78:$B$84</c:f>
              <c:numCache>
                <c:formatCode>General</c:formatCode>
                <c:ptCount val="7"/>
                <c:pt idx="0">
                  <c:v>0</c:v>
                </c:pt>
                <c:pt idx="1">
                  <c:v>99.934166016133233</c:v>
                </c:pt>
                <c:pt idx="2">
                  <c:v>48.609253811179457</c:v>
                </c:pt>
                <c:pt idx="3">
                  <c:v>31.394495412844037</c:v>
                </c:pt>
                <c:pt idx="4">
                  <c:v>21.751615218951905</c:v>
                </c:pt>
                <c:pt idx="5">
                  <c:v>17.651927169543637</c:v>
                </c:pt>
                <c:pt idx="6">
                  <c:v>14.879484728022952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Sheet1!$C$77</c:f>
              <c:strCache>
                <c:ptCount val="1"/>
                <c:pt idx="0">
                  <c:v>D.bar %chng</c:v>
                </c:pt>
              </c:strCache>
            </c:strRef>
          </c:tx>
          <c:xVal>
            <c:numRef>
              <c:f>Sheet1!$A$78:$A$84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Sheet1!$C$78:$C$84</c:f>
              <c:numCache>
                <c:formatCode>General</c:formatCode>
                <c:ptCount val="7"/>
                <c:pt idx="0">
                  <c:v>0</c:v>
                </c:pt>
                <c:pt idx="1">
                  <c:v>40.711963846824709</c:v>
                </c:pt>
                <c:pt idx="2">
                  <c:v>31.781059008058854</c:v>
                </c:pt>
                <c:pt idx="3">
                  <c:v>27.151300236406616</c:v>
                </c:pt>
                <c:pt idx="4">
                  <c:v>21.282798833819239</c:v>
                </c:pt>
                <c:pt idx="5">
                  <c:v>23.284477015323123</c:v>
                </c:pt>
                <c:pt idx="6">
                  <c:v>18.692203520990525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Sheet1!$D$77</c:f>
              <c:strCache>
                <c:ptCount val="1"/>
                <c:pt idx="0">
                  <c:v>fy percent change</c:v>
                </c:pt>
              </c:strCache>
            </c:strRef>
          </c:tx>
          <c:xVal>
            <c:numRef>
              <c:f>Sheet1!$A$78:$A$84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Sheet1!$D$78:$D$84</c:f>
              <c:numCache>
                <c:formatCode>General</c:formatCode>
                <c:ptCount val="7"/>
                <c:pt idx="0">
                  <c:v>0</c:v>
                </c:pt>
                <c:pt idx="1">
                  <c:v>13.588110403397025</c:v>
                </c:pt>
                <c:pt idx="2">
                  <c:v>11.821342604974582</c:v>
                </c:pt>
                <c:pt idx="3">
                  <c:v>10.443113772455092</c:v>
                </c:pt>
                <c:pt idx="4">
                  <c:v>9.3376764386536522</c:v>
                </c:pt>
                <c:pt idx="5">
                  <c:v>8.2486551105797936</c:v>
                </c:pt>
                <c:pt idx="6">
                  <c:v>6.9521690767519466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185344"/>
        <c:axId val="96297728"/>
      </c:scatterChart>
      <c:valAx>
        <c:axId val="9618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297728"/>
        <c:crosses val="autoZero"/>
        <c:crossBetween val="midCat"/>
      </c:valAx>
      <c:valAx>
        <c:axId val="96297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185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18</xdr:row>
      <xdr:rowOff>28575</xdr:rowOff>
    </xdr:from>
    <xdr:to>
      <xdr:col>6</xdr:col>
      <xdr:colOff>57150</xdr:colOff>
      <xdr:row>32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46</xdr:row>
      <xdr:rowOff>95250</xdr:rowOff>
    </xdr:from>
    <xdr:to>
      <xdr:col>6</xdr:col>
      <xdr:colOff>123825</xdr:colOff>
      <xdr:row>60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86</xdr:row>
      <xdr:rowOff>171450</xdr:rowOff>
    </xdr:from>
    <xdr:to>
      <xdr:col>5</xdr:col>
      <xdr:colOff>476250</xdr:colOff>
      <xdr:row>101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I94" sqref="I94"/>
    </sheetView>
  </sheetViews>
  <sheetFormatPr defaultRowHeight="15" x14ac:dyDescent="0.25"/>
  <cols>
    <col min="1" max="1" width="14.28515625" customWidth="1"/>
    <col min="2" max="2" width="20.42578125" customWidth="1"/>
    <col min="3" max="3" width="11.85546875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5</v>
      </c>
    </row>
    <row r="3" spans="1:3" x14ac:dyDescent="0.25">
      <c r="A3" t="s">
        <v>10</v>
      </c>
      <c r="B3" t="s">
        <v>6</v>
      </c>
    </row>
    <row r="4" spans="1:3" x14ac:dyDescent="0.25">
      <c r="A4" t="s">
        <v>11</v>
      </c>
      <c r="B4" t="s">
        <v>7</v>
      </c>
    </row>
    <row r="5" spans="1:3" x14ac:dyDescent="0.25">
      <c r="A5" t="s">
        <v>2</v>
      </c>
    </row>
    <row r="6" spans="1:3" x14ac:dyDescent="0.25">
      <c r="A6" t="s">
        <v>3</v>
      </c>
    </row>
    <row r="7" spans="1:3" x14ac:dyDescent="0.25">
      <c r="A7" t="s">
        <v>4</v>
      </c>
    </row>
    <row r="9" spans="1:3" x14ac:dyDescent="0.25">
      <c r="A9" t="s">
        <v>8</v>
      </c>
      <c r="B9" t="s">
        <v>9</v>
      </c>
      <c r="C9" t="s">
        <v>15</v>
      </c>
    </row>
    <row r="10" spans="1:3" x14ac:dyDescent="0.25">
      <c r="A10">
        <v>0</v>
      </c>
      <c r="B10">
        <v>2.5300000000000001E-3</v>
      </c>
      <c r="C10">
        <v>0</v>
      </c>
    </row>
    <row r="11" spans="1:3" x14ac:dyDescent="0.25">
      <c r="A11">
        <v>1</v>
      </c>
      <c r="B11">
        <v>3.843</v>
      </c>
      <c r="C11">
        <f>(1-B10/B11)*100</f>
        <v>99.934166016133233</v>
      </c>
    </row>
    <row r="12" spans="1:3" x14ac:dyDescent="0.25">
      <c r="A12">
        <v>2</v>
      </c>
      <c r="B12">
        <v>7.4779999999999998</v>
      </c>
      <c r="C12">
        <f t="shared" ref="C12:C16" si="0">(1-B11/B12)*100</f>
        <v>48.609253811179457</v>
      </c>
    </row>
    <row r="13" spans="1:3" x14ac:dyDescent="0.25">
      <c r="A13">
        <v>3</v>
      </c>
      <c r="B13">
        <v>10.9</v>
      </c>
      <c r="C13">
        <f t="shared" si="0"/>
        <v>31.394495412844037</v>
      </c>
    </row>
    <row r="14" spans="1:3" x14ac:dyDescent="0.25">
      <c r="A14">
        <v>4</v>
      </c>
      <c r="B14">
        <v>13.93</v>
      </c>
      <c r="C14">
        <f t="shared" si="0"/>
        <v>21.751615218951905</v>
      </c>
    </row>
    <row r="15" spans="1:3" x14ac:dyDescent="0.25">
      <c r="A15">
        <v>5</v>
      </c>
      <c r="B15">
        <v>16.916</v>
      </c>
      <c r="C15">
        <f t="shared" si="0"/>
        <v>17.651927169543637</v>
      </c>
    </row>
    <row r="16" spans="1:3" x14ac:dyDescent="0.25">
      <c r="A16">
        <v>6</v>
      </c>
      <c r="B16">
        <v>19.873000000000001</v>
      </c>
      <c r="C16">
        <f t="shared" si="0"/>
        <v>14.879484728022952</v>
      </c>
    </row>
    <row r="35" spans="1:3" x14ac:dyDescent="0.25">
      <c r="A35" t="s">
        <v>13</v>
      </c>
    </row>
    <row r="36" spans="1:3" x14ac:dyDescent="0.25">
      <c r="A36" t="s">
        <v>14</v>
      </c>
    </row>
    <row r="37" spans="1:3" x14ac:dyDescent="0.25">
      <c r="A37" t="s">
        <v>12</v>
      </c>
      <c r="B37" t="s">
        <v>9</v>
      </c>
      <c r="C37" t="s">
        <v>15</v>
      </c>
    </row>
    <row r="38" spans="1:3" x14ac:dyDescent="0.25">
      <c r="A38">
        <v>3</v>
      </c>
      <c r="B38">
        <v>7.4779999999999998</v>
      </c>
      <c r="C38">
        <v>0</v>
      </c>
    </row>
    <row r="39" spans="1:3" x14ac:dyDescent="0.25">
      <c r="A39">
        <v>4</v>
      </c>
      <c r="B39">
        <v>12.613</v>
      </c>
      <c r="C39">
        <f>(1-B38/B39)*100</f>
        <v>40.711963846824709</v>
      </c>
    </row>
    <row r="40" spans="1:3" x14ac:dyDescent="0.25">
      <c r="A40">
        <v>5</v>
      </c>
      <c r="B40">
        <v>18.489000000000001</v>
      </c>
      <c r="C40">
        <f t="shared" ref="C40:C44" si="1">(1-B39/B40)*100</f>
        <v>31.781059008058854</v>
      </c>
    </row>
    <row r="41" spans="1:3" x14ac:dyDescent="0.25">
      <c r="A41">
        <v>6</v>
      </c>
      <c r="B41">
        <v>25.38</v>
      </c>
      <c r="C41">
        <f t="shared" si="1"/>
        <v>27.151300236406616</v>
      </c>
    </row>
    <row r="42" spans="1:3" x14ac:dyDescent="0.25">
      <c r="A42">
        <v>7</v>
      </c>
      <c r="B42">
        <v>32.241999999999997</v>
      </c>
      <c r="C42">
        <f t="shared" si="1"/>
        <v>21.282798833819239</v>
      </c>
    </row>
    <row r="43" spans="1:3" x14ac:dyDescent="0.25">
      <c r="A43">
        <v>8</v>
      </c>
      <c r="B43">
        <v>42.027999999999999</v>
      </c>
      <c r="C43">
        <f t="shared" si="1"/>
        <v>23.284477015323123</v>
      </c>
    </row>
    <row r="44" spans="1:3" x14ac:dyDescent="0.25">
      <c r="A44">
        <v>9</v>
      </c>
      <c r="B44">
        <v>51.69</v>
      </c>
      <c r="C44">
        <f t="shared" si="1"/>
        <v>18.692203520990525</v>
      </c>
    </row>
    <row r="63" spans="1:1" x14ac:dyDescent="0.25">
      <c r="A63" t="s">
        <v>19</v>
      </c>
    </row>
    <row r="64" spans="1:1" x14ac:dyDescent="0.25">
      <c r="A64" t="s">
        <v>20</v>
      </c>
    </row>
    <row r="65" spans="1:4" x14ac:dyDescent="0.25">
      <c r="A65" t="s">
        <v>21</v>
      </c>
      <c r="B65" t="s">
        <v>9</v>
      </c>
      <c r="C65" t="s">
        <v>15</v>
      </c>
    </row>
    <row r="66" spans="1:4" x14ac:dyDescent="0.25">
      <c r="A66">
        <v>30000</v>
      </c>
      <c r="B66">
        <v>5.6980000000000004</v>
      </c>
      <c r="C66">
        <v>0</v>
      </c>
    </row>
    <row r="67" spans="1:4" x14ac:dyDescent="0.25">
      <c r="A67">
        <v>35000</v>
      </c>
      <c r="B67">
        <v>6.5940000000000003</v>
      </c>
      <c r="C67">
        <f>(1-B66/B67)*100</f>
        <v>13.588110403397025</v>
      </c>
    </row>
    <row r="68" spans="1:4" x14ac:dyDescent="0.25">
      <c r="A68">
        <v>40000</v>
      </c>
      <c r="B68">
        <v>7.4779999999999998</v>
      </c>
      <c r="C68">
        <f t="shared" ref="C68:C72" si="2">(1-B67/B68)*100</f>
        <v>11.821342604974582</v>
      </c>
    </row>
    <row r="69" spans="1:4" x14ac:dyDescent="0.25">
      <c r="A69">
        <v>45000</v>
      </c>
      <c r="B69">
        <v>8.35</v>
      </c>
      <c r="C69">
        <f t="shared" si="2"/>
        <v>10.443113772455092</v>
      </c>
    </row>
    <row r="70" spans="1:4" x14ac:dyDescent="0.25">
      <c r="A70">
        <v>50000</v>
      </c>
      <c r="B70">
        <v>9.2100000000000009</v>
      </c>
      <c r="C70">
        <f t="shared" si="2"/>
        <v>9.3376764386536522</v>
      </c>
    </row>
    <row r="71" spans="1:4" x14ac:dyDescent="0.25">
      <c r="A71">
        <v>55000</v>
      </c>
      <c r="B71">
        <v>10.038</v>
      </c>
      <c r="C71">
        <f t="shared" si="2"/>
        <v>8.2486551105797936</v>
      </c>
    </row>
    <row r="72" spans="1:4" x14ac:dyDescent="0.25">
      <c r="A72">
        <v>60000</v>
      </c>
      <c r="B72">
        <v>10.788</v>
      </c>
      <c r="C72">
        <f t="shared" si="2"/>
        <v>6.9521690767519466</v>
      </c>
    </row>
    <row r="77" spans="1:4" x14ac:dyDescent="0.25">
      <c r="A77" t="s">
        <v>16</v>
      </c>
      <c r="B77" t="s">
        <v>17</v>
      </c>
      <c r="C77" t="s">
        <v>18</v>
      </c>
      <c r="D77" t="s">
        <v>22</v>
      </c>
    </row>
    <row r="78" spans="1:4" x14ac:dyDescent="0.25">
      <c r="A78">
        <v>0</v>
      </c>
      <c r="B78">
        <f>$C$10</f>
        <v>0</v>
      </c>
      <c r="C78">
        <f>$C$38</f>
        <v>0</v>
      </c>
      <c r="D78">
        <f>C66</f>
        <v>0</v>
      </c>
    </row>
    <row r="79" spans="1:4" x14ac:dyDescent="0.25">
      <c r="A79">
        <v>1</v>
      </c>
      <c r="B79">
        <f>$C$11</f>
        <v>99.934166016133233</v>
      </c>
      <c r="C79">
        <f>$C$39</f>
        <v>40.711963846824709</v>
      </c>
      <c r="D79">
        <f>C67</f>
        <v>13.588110403397025</v>
      </c>
    </row>
    <row r="80" spans="1:4" x14ac:dyDescent="0.25">
      <c r="A80">
        <v>2</v>
      </c>
      <c r="B80">
        <f>$C$12</f>
        <v>48.609253811179457</v>
      </c>
      <c r="C80">
        <f>$C$40</f>
        <v>31.781059008058854</v>
      </c>
      <c r="D80">
        <f>C68</f>
        <v>11.821342604974582</v>
      </c>
    </row>
    <row r="81" spans="1:4" x14ac:dyDescent="0.25">
      <c r="A81">
        <v>3</v>
      </c>
      <c r="B81">
        <f>$C$13</f>
        <v>31.394495412844037</v>
      </c>
      <c r="C81">
        <f>$C$41</f>
        <v>27.151300236406616</v>
      </c>
      <c r="D81">
        <f>C69</f>
        <v>10.443113772455092</v>
      </c>
    </row>
    <row r="82" spans="1:4" x14ac:dyDescent="0.25">
      <c r="A82">
        <v>4</v>
      </c>
      <c r="B82">
        <f>$C$14</f>
        <v>21.751615218951905</v>
      </c>
      <c r="C82">
        <f>$C$42</f>
        <v>21.282798833819239</v>
      </c>
      <c r="D82">
        <f>C70</f>
        <v>9.3376764386536522</v>
      </c>
    </row>
    <row r="83" spans="1:4" x14ac:dyDescent="0.25">
      <c r="A83">
        <v>5</v>
      </c>
      <c r="B83">
        <f>$C$15</f>
        <v>17.651927169543637</v>
      </c>
      <c r="C83">
        <f>$C$43</f>
        <v>23.284477015323123</v>
      </c>
      <c r="D83">
        <f>C71</f>
        <v>8.2486551105797936</v>
      </c>
    </row>
    <row r="84" spans="1:4" x14ac:dyDescent="0.25">
      <c r="A84">
        <v>6</v>
      </c>
      <c r="B84">
        <f>$C$16</f>
        <v>14.879484728022952</v>
      </c>
      <c r="C84">
        <f>$C$44</f>
        <v>18.692203520990525</v>
      </c>
      <c r="D84">
        <f>C72</f>
        <v>6.9521690767519466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2011-04-13T17:56:15Z</dcterms:created>
  <dcterms:modified xsi:type="dcterms:W3CDTF">2011-04-15T13:57:00Z</dcterms:modified>
</cp:coreProperties>
</file>