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20" windowWidth="14700" windowHeight="7425" activeTab="3"/>
  </bookViews>
  <sheets>
    <sheet name="Full Flow 3.09.10" sheetId="6" r:id="rId1"/>
    <sheet name="Full Flow 3.11.10" sheetId="1" r:id="rId2"/>
    <sheet name="Low Flow 3.12.10" sheetId="7" r:id="rId3"/>
    <sheet name="Low Flow 3.11.10" sheetId="2" r:id="rId4"/>
    <sheet name="Small Flow 3.10.10" sheetId="5" r:id="rId5"/>
  </sheets>
  <definedNames>
    <definedName name="A">'Full Flow 3.09.10'!$N$97</definedName>
    <definedName name="Area">'Full Flow 3.11.10'!$K$2761</definedName>
    <definedName name="g" localSheetId="0">'Full Flow 3.09.10'!$O$95</definedName>
    <definedName name="g">'Full Flow 3.11.10'!$J$2759</definedName>
    <definedName name="Kvc" localSheetId="0">'Full Flow 3.09.10'!$M$94</definedName>
    <definedName name="Kvc">'Full Flow 3.11.10'!$J$2758</definedName>
    <definedName name="offset">'Full Flow 3.09.10'!$M$104</definedName>
  </definedNames>
  <calcPr calcId="125725"/>
</workbook>
</file>

<file path=xl/calcChain.xml><?xml version="1.0" encoding="utf-8"?>
<calcChain xmlns="http://schemas.openxmlformats.org/spreadsheetml/2006/main">
  <c r="C109" i="7"/>
  <c r="C110" s="1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C129"/>
  <c r="E129"/>
  <c r="C130"/>
  <c r="E130"/>
  <c r="C131"/>
  <c r="E131"/>
  <c r="C132"/>
  <c r="E132"/>
  <c r="C133"/>
  <c r="E133"/>
  <c r="C134"/>
  <c r="E134"/>
  <c r="C135"/>
  <c r="E135"/>
  <c r="C136"/>
  <c r="E136"/>
  <c r="C137"/>
  <c r="E137"/>
  <c r="C138"/>
  <c r="E138"/>
  <c r="C139"/>
  <c r="E139"/>
  <c r="C140"/>
  <c r="E140"/>
  <c r="C141"/>
  <c r="E141"/>
  <c r="C142"/>
  <c r="E142"/>
  <c r="C143"/>
  <c r="E143"/>
  <c r="C144"/>
  <c r="E144"/>
  <c r="C145"/>
  <c r="E145"/>
  <c r="C146"/>
  <c r="E146"/>
  <c r="C147"/>
  <c r="E147"/>
  <c r="C148"/>
  <c r="E148"/>
  <c r="C149"/>
  <c r="E149"/>
  <c r="C150"/>
  <c r="E150"/>
  <c r="C151"/>
  <c r="E151"/>
  <c r="C152"/>
  <c r="E152"/>
  <c r="C153"/>
  <c r="E153"/>
  <c r="C154"/>
  <c r="E154"/>
  <c r="C155"/>
  <c r="E155"/>
  <c r="C156"/>
  <c r="E156"/>
  <c r="C157"/>
  <c r="E157"/>
  <c r="C158"/>
  <c r="E158"/>
  <c r="C159"/>
  <c r="E159"/>
  <c r="C160"/>
  <c r="E160"/>
  <c r="C161"/>
  <c r="E161"/>
  <c r="C162"/>
  <c r="E162"/>
  <c r="C163"/>
  <c r="E163"/>
  <c r="C164"/>
  <c r="E164"/>
  <c r="C165"/>
  <c r="E165"/>
  <c r="C166"/>
  <c r="E166"/>
  <c r="C167"/>
  <c r="E167"/>
  <c r="C168"/>
  <c r="E168"/>
  <c r="C169"/>
  <c r="E169"/>
  <c r="C170"/>
  <c r="E170"/>
  <c r="C171"/>
  <c r="E171"/>
  <c r="C172"/>
  <c r="E172"/>
  <c r="C173"/>
  <c r="E173"/>
  <c r="C174"/>
  <c r="E174"/>
  <c r="C175"/>
  <c r="E175"/>
  <c r="C176"/>
  <c r="E176"/>
  <c r="C177"/>
  <c r="E177"/>
  <c r="C178"/>
  <c r="E178"/>
  <c r="C179"/>
  <c r="E179"/>
  <c r="C180"/>
  <c r="E180"/>
  <c r="C181"/>
  <c r="E181"/>
  <c r="C182"/>
  <c r="E182"/>
  <c r="C183"/>
  <c r="E183"/>
  <c r="C184"/>
  <c r="E184"/>
  <c r="C185"/>
  <c r="E185"/>
  <c r="C186"/>
  <c r="E186"/>
  <c r="C187"/>
  <c r="E187"/>
  <c r="C188"/>
  <c r="E188"/>
  <c r="C189"/>
  <c r="E189"/>
  <c r="C190"/>
  <c r="E190"/>
  <c r="C191"/>
  <c r="E191"/>
  <c r="C192"/>
  <c r="E192"/>
  <c r="C193"/>
  <c r="E193"/>
  <c r="C194"/>
  <c r="E194"/>
  <c r="C195"/>
  <c r="E195"/>
  <c r="C196"/>
  <c r="E196"/>
  <c r="C197"/>
  <c r="E197"/>
  <c r="C198"/>
  <c r="E198"/>
  <c r="C199"/>
  <c r="E199"/>
  <c r="C200"/>
  <c r="E200"/>
  <c r="C201"/>
  <c r="E201"/>
  <c r="C202"/>
  <c r="E202"/>
  <c r="C203"/>
  <c r="E203"/>
  <c r="C204"/>
  <c r="E204"/>
  <c r="C205"/>
  <c r="E205"/>
  <c r="C206"/>
  <c r="E206"/>
  <c r="C207"/>
  <c r="E207"/>
  <c r="C208"/>
  <c r="E208"/>
  <c r="C209"/>
  <c r="E209"/>
  <c r="C210"/>
  <c r="E210"/>
  <c r="C211"/>
  <c r="E211"/>
  <c r="C212"/>
  <c r="E212"/>
  <c r="C213"/>
  <c r="E213"/>
  <c r="C214"/>
  <c r="E214"/>
  <c r="C215"/>
  <c r="E215"/>
  <c r="C216"/>
  <c r="E216"/>
  <c r="C217"/>
  <c r="E217"/>
  <c r="C218"/>
  <c r="E218"/>
  <c r="C219"/>
  <c r="E219"/>
  <c r="C220"/>
  <c r="E220"/>
  <c r="C221"/>
  <c r="E221"/>
  <c r="C222"/>
  <c r="E222"/>
  <c r="C223"/>
  <c r="E223"/>
  <c r="C224"/>
  <c r="E224"/>
  <c r="C225"/>
  <c r="E225"/>
  <c r="C226"/>
  <c r="E226"/>
  <c r="C227"/>
  <c r="E227"/>
  <c r="C228"/>
  <c r="E228"/>
  <c r="C229"/>
  <c r="E229"/>
  <c r="C230"/>
  <c r="E230"/>
  <c r="C231"/>
  <c r="E231"/>
  <c r="C232"/>
  <c r="E232"/>
  <c r="C233"/>
  <c r="E233"/>
  <c r="C234"/>
  <c r="E234"/>
  <c r="C235"/>
  <c r="E235"/>
  <c r="C236"/>
  <c r="E236"/>
  <c r="C237"/>
  <c r="E237"/>
  <c r="C238"/>
  <c r="E238"/>
  <c r="C239"/>
  <c r="E239"/>
  <c r="C240"/>
  <c r="E240"/>
  <c r="C241"/>
  <c r="E241"/>
  <c r="C242"/>
  <c r="E242"/>
  <c r="C243"/>
  <c r="E243"/>
  <c r="C244"/>
  <c r="E244"/>
  <c r="C245"/>
  <c r="E245"/>
  <c r="C246"/>
  <c r="E246"/>
  <c r="C247"/>
  <c r="E247"/>
  <c r="C248"/>
  <c r="E248"/>
  <c r="C249"/>
  <c r="E249"/>
  <c r="C250"/>
  <c r="E250"/>
  <c r="C251"/>
  <c r="E251"/>
  <c r="C252"/>
  <c r="E252"/>
  <c r="C253"/>
  <c r="E253"/>
  <c r="C254"/>
  <c r="E254"/>
  <c r="C255"/>
  <c r="E255"/>
  <c r="C256"/>
  <c r="E256"/>
  <c r="C257"/>
  <c r="E257"/>
  <c r="C258"/>
  <c r="E258"/>
  <c r="C259"/>
  <c r="E259"/>
  <c r="C260"/>
  <c r="E260"/>
  <c r="C261"/>
  <c r="E261"/>
  <c r="C262"/>
  <c r="E262"/>
  <c r="C263"/>
  <c r="E263"/>
  <c r="C264"/>
  <c r="E264"/>
  <c r="C265"/>
  <c r="E265"/>
  <c r="C266"/>
  <c r="E266"/>
  <c r="C267"/>
  <c r="E267"/>
  <c r="C268"/>
  <c r="E268"/>
  <c r="C269"/>
  <c r="E269"/>
  <c r="C270"/>
  <c r="E270"/>
  <c r="C271"/>
  <c r="E271"/>
  <c r="C272"/>
  <c r="E272"/>
  <c r="C273"/>
  <c r="E273"/>
  <c r="C274"/>
  <c r="E274"/>
  <c r="C275"/>
  <c r="E275"/>
  <c r="C276"/>
  <c r="E276"/>
  <c r="C277"/>
  <c r="E277"/>
  <c r="C278"/>
  <c r="E278"/>
  <c r="C279"/>
  <c r="E279"/>
  <c r="C280"/>
  <c r="E280"/>
  <c r="C281"/>
  <c r="E281"/>
  <c r="C282"/>
  <c r="E282"/>
  <c r="C283"/>
  <c r="E283"/>
  <c r="C284"/>
  <c r="E284"/>
  <c r="C285"/>
  <c r="E285"/>
  <c r="C286"/>
  <c r="E286"/>
  <c r="C287"/>
  <c r="E287"/>
  <c r="C288"/>
  <c r="E288"/>
  <c r="C289"/>
  <c r="E289"/>
  <c r="C290"/>
  <c r="E290"/>
  <c r="C291"/>
  <c r="E291"/>
  <c r="C292"/>
  <c r="E292"/>
  <c r="C293"/>
  <c r="E293"/>
  <c r="C294"/>
  <c r="E294"/>
  <c r="C295"/>
  <c r="E295"/>
  <c r="C296"/>
  <c r="E296"/>
  <c r="C297"/>
  <c r="E297"/>
  <c r="C298"/>
  <c r="E298"/>
  <c r="C299"/>
  <c r="E299"/>
  <c r="C300"/>
  <c r="E300"/>
  <c r="C301"/>
  <c r="E301"/>
  <c r="C302"/>
  <c r="E302"/>
  <c r="C303"/>
  <c r="E303"/>
  <c r="C304"/>
  <c r="E304"/>
  <c r="C305"/>
  <c r="E305"/>
  <c r="C306"/>
  <c r="E306"/>
  <c r="C307"/>
  <c r="E307"/>
  <c r="C308"/>
  <c r="E308"/>
  <c r="C309"/>
  <c r="E309"/>
  <c r="C310"/>
  <c r="E310"/>
  <c r="C311"/>
  <c r="E311"/>
  <c r="C312"/>
  <c r="E312"/>
  <c r="C313"/>
  <c r="E313"/>
  <c r="C314"/>
  <c r="E314"/>
  <c r="C315"/>
  <c r="E315"/>
  <c r="C316"/>
  <c r="E316"/>
  <c r="C317"/>
  <c r="E317"/>
  <c r="C318"/>
  <c r="E318"/>
  <c r="C319"/>
  <c r="E319"/>
  <c r="C320"/>
  <c r="E320"/>
  <c r="C321"/>
  <c r="E321"/>
  <c r="C322"/>
  <c r="E322"/>
  <c r="C323"/>
  <c r="E323"/>
  <c r="C324"/>
  <c r="E324"/>
  <c r="C325"/>
  <c r="E325"/>
  <c r="C326"/>
  <c r="E326"/>
  <c r="C327"/>
  <c r="E327"/>
  <c r="C328"/>
  <c r="E328"/>
  <c r="C329"/>
  <c r="E329"/>
  <c r="C330"/>
  <c r="E330"/>
  <c r="C331"/>
  <c r="E331"/>
  <c r="C332"/>
  <c r="E332"/>
  <c r="C333"/>
  <c r="E333"/>
  <c r="C334"/>
  <c r="E334"/>
  <c r="C335"/>
  <c r="E335"/>
  <c r="C336"/>
  <c r="E336"/>
  <c r="C337"/>
  <c r="E337"/>
  <c r="C338"/>
  <c r="E338"/>
  <c r="C339"/>
  <c r="E339"/>
  <c r="C340"/>
  <c r="E340"/>
  <c r="C341"/>
  <c r="E341"/>
  <c r="C342"/>
  <c r="E342"/>
  <c r="C343"/>
  <c r="E343"/>
  <c r="C344"/>
  <c r="E344"/>
  <c r="C345"/>
  <c r="E345"/>
  <c r="C346"/>
  <c r="E346"/>
  <c r="C347"/>
  <c r="E347"/>
  <c r="C348"/>
  <c r="E348"/>
  <c r="C349"/>
  <c r="E349"/>
  <c r="C350"/>
  <c r="E350"/>
  <c r="C351"/>
  <c r="E351"/>
  <c r="C352"/>
  <c r="E352"/>
  <c r="C353"/>
  <c r="E353"/>
  <c r="C354"/>
  <c r="E354"/>
  <c r="C355"/>
  <c r="E355"/>
  <c r="C356"/>
  <c r="E356"/>
  <c r="C357"/>
  <c r="E357"/>
  <c r="C358"/>
  <c r="E358"/>
  <c r="C359"/>
  <c r="E359"/>
  <c r="C360"/>
  <c r="E360"/>
  <c r="C361"/>
  <c r="E361"/>
  <c r="C362"/>
  <c r="E362"/>
  <c r="C363"/>
  <c r="E363"/>
  <c r="C364"/>
  <c r="E364"/>
  <c r="C365"/>
  <c r="E365"/>
  <c r="C366"/>
  <c r="E366"/>
  <c r="C367"/>
  <c r="E367"/>
  <c r="C368"/>
  <c r="E368"/>
  <c r="C369"/>
  <c r="E369"/>
  <c r="C370"/>
  <c r="E370"/>
  <c r="C371"/>
  <c r="E371"/>
  <c r="C372"/>
  <c r="E372"/>
  <c r="C373"/>
  <c r="E373"/>
  <c r="C374"/>
  <c r="E374"/>
  <c r="C375"/>
  <c r="E375"/>
  <c r="C376"/>
  <c r="E376"/>
  <c r="C377"/>
  <c r="E377"/>
  <c r="C378"/>
  <c r="E378"/>
  <c r="C379"/>
  <c r="E379"/>
  <c r="C380"/>
  <c r="E380"/>
  <c r="C381"/>
  <c r="E381"/>
  <c r="C382"/>
  <c r="E382"/>
  <c r="C383"/>
  <c r="E383"/>
  <c r="C384"/>
  <c r="E384"/>
  <c r="C385"/>
  <c r="E385"/>
  <c r="C386"/>
  <c r="E386"/>
  <c r="C387"/>
  <c r="E387"/>
  <c r="C388"/>
  <c r="E388"/>
  <c r="C389"/>
  <c r="E389"/>
  <c r="C390"/>
  <c r="E390"/>
  <c r="C391"/>
  <c r="E391"/>
  <c r="C392"/>
  <c r="E392"/>
  <c r="C393"/>
  <c r="E393"/>
  <c r="C394"/>
  <c r="E394"/>
  <c r="C395"/>
  <c r="E395"/>
  <c r="C396"/>
  <c r="E396"/>
  <c r="C397"/>
  <c r="E397"/>
  <c r="C398"/>
  <c r="E398"/>
  <c r="C399"/>
  <c r="E399"/>
  <c r="C400"/>
  <c r="E400"/>
  <c r="C401"/>
  <c r="E401"/>
  <c r="C402"/>
  <c r="E402"/>
  <c r="C403"/>
  <c r="E403"/>
  <c r="C404"/>
  <c r="E404"/>
  <c r="C405"/>
  <c r="E405"/>
  <c r="C406"/>
  <c r="E406"/>
  <c r="C407"/>
  <c r="E407"/>
  <c r="C408"/>
  <c r="E408"/>
  <c r="C409"/>
  <c r="E409"/>
  <c r="C410"/>
  <c r="E410"/>
  <c r="C411"/>
  <c r="E411"/>
  <c r="C412"/>
  <c r="E412"/>
  <c r="C413"/>
  <c r="E413"/>
  <c r="C414"/>
  <c r="E414"/>
  <c r="C415"/>
  <c r="E415"/>
  <c r="C416"/>
  <c r="E416"/>
  <c r="C417"/>
  <c r="E417"/>
  <c r="C418"/>
  <c r="E418"/>
  <c r="C419"/>
  <c r="E419"/>
  <c r="C420"/>
  <c r="E420"/>
  <c r="C421"/>
  <c r="E421"/>
  <c r="C422"/>
  <c r="E422"/>
  <c r="C423"/>
  <c r="E423"/>
  <c r="C424"/>
  <c r="E424"/>
  <c r="C425"/>
  <c r="E425"/>
  <c r="C426"/>
  <c r="E426"/>
  <c r="C427"/>
  <c r="E427"/>
  <c r="C428"/>
  <c r="E428"/>
  <c r="C429"/>
  <c r="E429"/>
  <c r="C430"/>
  <c r="E430"/>
  <c r="C431"/>
  <c r="E431"/>
  <c r="C432"/>
  <c r="E432"/>
  <c r="C433"/>
  <c r="E433"/>
  <c r="C434"/>
  <c r="E434"/>
  <c r="C435"/>
  <c r="E435"/>
  <c r="C436"/>
  <c r="E436"/>
  <c r="C437"/>
  <c r="E437"/>
  <c r="C438"/>
  <c r="E438"/>
  <c r="C439"/>
  <c r="E439"/>
  <c r="C440"/>
  <c r="E440"/>
  <c r="C441"/>
  <c r="E441"/>
  <c r="C442"/>
  <c r="E442"/>
  <c r="C443"/>
  <c r="E443"/>
  <c r="C444"/>
  <c r="E444"/>
  <c r="C445"/>
  <c r="E445"/>
  <c r="C446"/>
  <c r="E446"/>
  <c r="C447"/>
  <c r="E447"/>
  <c r="C448"/>
  <c r="E448"/>
  <c r="C449"/>
  <c r="E449"/>
  <c r="C450"/>
  <c r="E450"/>
  <c r="C451"/>
  <c r="E451"/>
  <c r="C452"/>
  <c r="E452"/>
  <c r="C453"/>
  <c r="E453"/>
  <c r="C454"/>
  <c r="E454"/>
  <c r="C455"/>
  <c r="E455"/>
  <c r="C456"/>
  <c r="E456"/>
  <c r="C457"/>
  <c r="E457"/>
  <c r="C458"/>
  <c r="E458"/>
  <c r="C459"/>
  <c r="E459"/>
  <c r="C460"/>
  <c r="E460"/>
  <c r="C461"/>
  <c r="E461"/>
  <c r="C462"/>
  <c r="E462"/>
  <c r="C463"/>
  <c r="E463"/>
  <c r="C464"/>
  <c r="E464"/>
  <c r="C465"/>
  <c r="E465"/>
  <c r="C466"/>
  <c r="E466"/>
  <c r="C467"/>
  <c r="E467"/>
  <c r="C468"/>
  <c r="E468"/>
  <c r="C469"/>
  <c r="E469"/>
  <c r="C470"/>
  <c r="E470"/>
  <c r="C471"/>
  <c r="E471"/>
  <c r="C472"/>
  <c r="E472"/>
  <c r="C473"/>
  <c r="E473"/>
  <c r="C474"/>
  <c r="E474"/>
  <c r="C475"/>
  <c r="E475"/>
  <c r="C476"/>
  <c r="E476"/>
  <c r="C477"/>
  <c r="E477"/>
  <c r="C478"/>
  <c r="E478"/>
  <c r="C479"/>
  <c r="E479"/>
  <c r="C480"/>
  <c r="E480"/>
  <c r="C481"/>
  <c r="E481"/>
  <c r="C482"/>
  <c r="E482"/>
  <c r="C483"/>
  <c r="E483"/>
  <c r="C484"/>
  <c r="E484"/>
  <c r="C485"/>
  <c r="E485"/>
  <c r="C486"/>
  <c r="E486"/>
  <c r="C487"/>
  <c r="E487"/>
  <c r="C488"/>
  <c r="E488"/>
  <c r="C489"/>
  <c r="E489"/>
  <c r="C490"/>
  <c r="E490"/>
  <c r="C491"/>
  <c r="E491"/>
  <c r="C492"/>
  <c r="E492"/>
  <c r="C493"/>
  <c r="E493"/>
  <c r="C494"/>
  <c r="E494"/>
  <c r="C495"/>
  <c r="E495"/>
  <c r="C496"/>
  <c r="E496"/>
  <c r="C497"/>
  <c r="E497"/>
  <c r="C498"/>
  <c r="E498"/>
  <c r="C499"/>
  <c r="E499"/>
  <c r="C500"/>
  <c r="E500"/>
  <c r="C501"/>
  <c r="E501"/>
  <c r="C502"/>
  <c r="E502"/>
  <c r="C503"/>
  <c r="E503"/>
  <c r="C504"/>
  <c r="E504"/>
  <c r="C505"/>
  <c r="E505"/>
  <c r="C506"/>
  <c r="E506"/>
  <c r="C507"/>
  <c r="E507"/>
  <c r="C508"/>
  <c r="E508"/>
  <c r="C509"/>
  <c r="E509"/>
  <c r="C510"/>
  <c r="E510"/>
  <c r="C511"/>
  <c r="E511"/>
  <c r="C512"/>
  <c r="E512"/>
  <c r="C513"/>
  <c r="E513"/>
  <c r="C514"/>
  <c r="E514"/>
  <c r="C515"/>
  <c r="E515"/>
  <c r="C516"/>
  <c r="E516"/>
  <c r="C517"/>
  <c r="E517"/>
  <c r="C518"/>
  <c r="E518"/>
  <c r="C519"/>
  <c r="E519"/>
  <c r="C520"/>
  <c r="E520"/>
  <c r="C521"/>
  <c r="E521"/>
  <c r="C522"/>
  <c r="E522"/>
  <c r="C523"/>
  <c r="E523"/>
  <c r="C524"/>
  <c r="E524"/>
  <c r="C525"/>
  <c r="E525"/>
  <c r="C526"/>
  <c r="E526"/>
  <c r="C527"/>
  <c r="E527"/>
  <c r="C528"/>
  <c r="E528"/>
  <c r="C529"/>
  <c r="E529"/>
  <c r="C530"/>
  <c r="E530"/>
  <c r="C531"/>
  <c r="E531"/>
  <c r="C532"/>
  <c r="E532"/>
  <c r="C533"/>
  <c r="E533"/>
  <c r="C534"/>
  <c r="E534"/>
  <c r="C535"/>
  <c r="E535"/>
  <c r="C536"/>
  <c r="E536"/>
  <c r="C537"/>
  <c r="E537"/>
  <c r="C538"/>
  <c r="E538"/>
  <c r="C539"/>
  <c r="E539"/>
  <c r="C540"/>
  <c r="E540"/>
  <c r="C541"/>
  <c r="E541"/>
  <c r="C542"/>
  <c r="E542"/>
  <c r="C543"/>
  <c r="E543"/>
  <c r="C544"/>
  <c r="E544"/>
  <c r="C545"/>
  <c r="E545"/>
  <c r="C546"/>
  <c r="E546"/>
  <c r="C547"/>
  <c r="E547"/>
  <c r="C548"/>
  <c r="E548"/>
  <c r="C549"/>
  <c r="E549"/>
  <c r="C550"/>
  <c r="E550"/>
  <c r="C551"/>
  <c r="E551"/>
  <c r="C552"/>
  <c r="E552"/>
  <c r="C553"/>
  <c r="E553"/>
  <c r="C554"/>
  <c r="E554"/>
  <c r="C555"/>
  <c r="E555"/>
  <c r="C556"/>
  <c r="E556"/>
  <c r="C557"/>
  <c r="E557"/>
  <c r="C558"/>
  <c r="E558"/>
  <c r="C559"/>
  <c r="E559"/>
  <c r="C560"/>
  <c r="E560"/>
  <c r="C561"/>
  <c r="E561"/>
  <c r="C562"/>
  <c r="E562"/>
  <c r="C563"/>
  <c r="E563"/>
  <c r="C564"/>
  <c r="E564"/>
  <c r="C565"/>
  <c r="E565"/>
  <c r="C566"/>
  <c r="E566"/>
  <c r="C567"/>
  <c r="E567"/>
  <c r="C568"/>
  <c r="E568"/>
  <c r="C569"/>
  <c r="E569"/>
  <c r="C570"/>
  <c r="E570"/>
  <c r="C571"/>
  <c r="E571"/>
  <c r="C572"/>
  <c r="E572"/>
  <c r="C573"/>
  <c r="E573"/>
  <c r="C574"/>
  <c r="E574"/>
  <c r="C575"/>
  <c r="E575"/>
  <c r="C576"/>
  <c r="E576"/>
  <c r="C577"/>
  <c r="E577"/>
  <c r="C578"/>
  <c r="E578"/>
  <c r="C579"/>
  <c r="E579"/>
  <c r="C580"/>
  <c r="E580"/>
  <c r="C581"/>
  <c r="E581"/>
  <c r="C582"/>
  <c r="E582"/>
  <c r="C583"/>
  <c r="E583"/>
  <c r="C584"/>
  <c r="E584"/>
  <c r="C585"/>
  <c r="E585"/>
  <c r="C586"/>
  <c r="E586"/>
  <c r="C587"/>
  <c r="E587"/>
  <c r="C588"/>
  <c r="E588"/>
  <c r="C589"/>
  <c r="E589"/>
  <c r="C590"/>
  <c r="E590"/>
  <c r="C591"/>
  <c r="E591"/>
  <c r="C592"/>
  <c r="E592"/>
  <c r="C593"/>
  <c r="E593"/>
  <c r="C594"/>
  <c r="E594"/>
  <c r="C595"/>
  <c r="E595"/>
  <c r="C596"/>
  <c r="E596"/>
  <c r="C597"/>
  <c r="E597"/>
  <c r="C598"/>
  <c r="E598"/>
  <c r="C599"/>
  <c r="E599"/>
  <c r="C600"/>
  <c r="E600"/>
  <c r="C601"/>
  <c r="E601"/>
  <c r="C602"/>
  <c r="E602"/>
  <c r="C603"/>
  <c r="E603"/>
  <c r="C604"/>
  <c r="E604"/>
  <c r="C605"/>
  <c r="E605"/>
  <c r="C606"/>
  <c r="E606"/>
  <c r="C607"/>
  <c r="E607"/>
  <c r="C608"/>
  <c r="E608"/>
  <c r="C609"/>
  <c r="E609"/>
  <c r="C610"/>
  <c r="E610"/>
  <c r="C611"/>
  <c r="E611"/>
  <c r="C612"/>
  <c r="E612"/>
  <c r="C613"/>
  <c r="E613"/>
  <c r="C614"/>
  <c r="E614"/>
  <c r="C615"/>
  <c r="E615"/>
  <c r="C616"/>
  <c r="E616"/>
  <c r="C617"/>
  <c r="E617"/>
  <c r="C618"/>
  <c r="E618"/>
  <c r="C619"/>
  <c r="E619"/>
  <c r="C620"/>
  <c r="E620"/>
  <c r="C621"/>
  <c r="E621"/>
  <c r="C622"/>
  <c r="E622"/>
  <c r="C623"/>
  <c r="E623"/>
  <c r="C624"/>
  <c r="E624"/>
  <c r="C625"/>
  <c r="E625"/>
  <c r="C626"/>
  <c r="E626"/>
  <c r="C627"/>
  <c r="E627"/>
  <c r="C628"/>
  <c r="E628"/>
  <c r="C629"/>
  <c r="E629"/>
  <c r="C630"/>
  <c r="E630"/>
  <c r="C631"/>
  <c r="E631"/>
  <c r="C632"/>
  <c r="E632"/>
  <c r="C633"/>
  <c r="E633"/>
  <c r="C634"/>
  <c r="E634"/>
  <c r="C635"/>
  <c r="E635"/>
  <c r="C636"/>
  <c r="E636"/>
  <c r="C637"/>
  <c r="E637"/>
  <c r="C638"/>
  <c r="E638"/>
  <c r="C639"/>
  <c r="E639"/>
  <c r="C640"/>
  <c r="E640"/>
  <c r="C641"/>
  <c r="E641"/>
  <c r="C642"/>
  <c r="E642"/>
  <c r="C643"/>
  <c r="E643"/>
  <c r="C644"/>
  <c r="E644"/>
  <c r="C645"/>
  <c r="E645"/>
  <c r="C646"/>
  <c r="E646"/>
  <c r="C647"/>
  <c r="E647"/>
  <c r="C648"/>
  <c r="E648"/>
  <c r="C649"/>
  <c r="E649"/>
  <c r="C650"/>
  <c r="E650"/>
  <c r="C651"/>
  <c r="E651"/>
  <c r="C652"/>
  <c r="E652"/>
  <c r="C653"/>
  <c r="E653"/>
  <c r="C654"/>
  <c r="E654"/>
  <c r="C655"/>
  <c r="E655"/>
  <c r="C656"/>
  <c r="E656"/>
  <c r="C657"/>
  <c r="E657"/>
  <c r="C658"/>
  <c r="E658"/>
  <c r="C659"/>
  <c r="E659"/>
  <c r="C660"/>
  <c r="E660"/>
  <c r="C661"/>
  <c r="E661"/>
  <c r="C662"/>
  <c r="E662"/>
  <c r="C663"/>
  <c r="E663"/>
  <c r="C664"/>
  <c r="E664"/>
  <c r="C665"/>
  <c r="E665"/>
  <c r="C666"/>
  <c r="E666"/>
  <c r="C667"/>
  <c r="E667"/>
  <c r="C668"/>
  <c r="E668"/>
  <c r="C669"/>
  <c r="E669"/>
  <c r="C670"/>
  <c r="E670"/>
  <c r="C671"/>
  <c r="E671"/>
  <c r="C672"/>
  <c r="E672"/>
  <c r="C673"/>
  <c r="E673"/>
  <c r="C674"/>
  <c r="E674"/>
  <c r="C675"/>
  <c r="E675"/>
  <c r="C676"/>
  <c r="E676"/>
  <c r="C677"/>
  <c r="E677"/>
  <c r="C678"/>
  <c r="E678"/>
  <c r="C679"/>
  <c r="E679"/>
  <c r="C680"/>
  <c r="E680"/>
  <c r="C681"/>
  <c r="E681"/>
  <c r="C682"/>
  <c r="E682"/>
  <c r="C683"/>
  <c r="E683"/>
  <c r="C684"/>
  <c r="E684"/>
  <c r="C685"/>
  <c r="E685"/>
  <c r="C686"/>
  <c r="E686"/>
  <c r="C687"/>
  <c r="E687"/>
  <c r="C688"/>
  <c r="E688"/>
  <c r="C689"/>
  <c r="E689"/>
  <c r="C690"/>
  <c r="E690"/>
  <c r="C691"/>
  <c r="E691"/>
  <c r="C692"/>
  <c r="E692"/>
  <c r="C693"/>
  <c r="E693"/>
  <c r="C694"/>
  <c r="E694"/>
  <c r="C695"/>
  <c r="E695"/>
  <c r="C696"/>
  <c r="E696"/>
  <c r="C697"/>
  <c r="E697"/>
  <c r="C698"/>
  <c r="E698"/>
  <c r="C699"/>
  <c r="E699"/>
  <c r="C700"/>
  <c r="E700"/>
  <c r="C701"/>
  <c r="E701"/>
  <c r="C702"/>
  <c r="E702"/>
  <c r="C703"/>
  <c r="E703"/>
  <c r="C704"/>
  <c r="E704"/>
  <c r="C705"/>
  <c r="E705"/>
  <c r="C706"/>
  <c r="E706"/>
  <c r="C707"/>
  <c r="E707"/>
  <c r="C708"/>
  <c r="E708"/>
  <c r="C709"/>
  <c r="E709"/>
  <c r="C710"/>
  <c r="E710"/>
  <c r="C711"/>
  <c r="E711"/>
  <c r="C712"/>
  <c r="E712"/>
  <c r="C713"/>
  <c r="E713"/>
  <c r="C714"/>
  <c r="E714"/>
  <c r="C715"/>
  <c r="E715"/>
  <c r="C716"/>
  <c r="E716"/>
  <c r="C717"/>
  <c r="E717"/>
  <c r="C718"/>
  <c r="E718"/>
  <c r="C719"/>
  <c r="E719"/>
  <c r="C720"/>
  <c r="E720"/>
  <c r="C721"/>
  <c r="E721"/>
  <c r="C722"/>
  <c r="E722"/>
  <c r="C723"/>
  <c r="E723"/>
  <c r="C724"/>
  <c r="E724"/>
  <c r="C725"/>
  <c r="E725"/>
  <c r="C726"/>
  <c r="E726"/>
  <c r="C727"/>
  <c r="E727"/>
  <c r="C728"/>
  <c r="E728"/>
  <c r="C729"/>
  <c r="E729"/>
  <c r="C730"/>
  <c r="E730"/>
  <c r="C731"/>
  <c r="E731"/>
  <c r="C732"/>
  <c r="E732"/>
  <c r="C733"/>
  <c r="E733"/>
  <c r="C734"/>
  <c r="E734"/>
  <c r="C735"/>
  <c r="E735"/>
  <c r="C736"/>
  <c r="E736"/>
  <c r="C737"/>
  <c r="E737"/>
  <c r="C738"/>
  <c r="E738"/>
  <c r="C739"/>
  <c r="E739"/>
  <c r="C740"/>
  <c r="E740"/>
  <c r="C741"/>
  <c r="E741"/>
  <c r="C742"/>
  <c r="E742"/>
  <c r="C743"/>
  <c r="E743"/>
  <c r="C744"/>
  <c r="E744"/>
  <c r="C745"/>
  <c r="E745"/>
  <c r="C746"/>
  <c r="E746"/>
  <c r="C747"/>
  <c r="E747"/>
  <c r="C748"/>
  <c r="E748"/>
  <c r="C749"/>
  <c r="E749"/>
  <c r="C750"/>
  <c r="E750"/>
  <c r="C751"/>
  <c r="E751"/>
  <c r="C752"/>
  <c r="E752"/>
  <c r="C753"/>
  <c r="E753"/>
  <c r="C754"/>
  <c r="E754"/>
  <c r="C755"/>
  <c r="E755"/>
  <c r="C756"/>
  <c r="E756"/>
  <c r="C757"/>
  <c r="E757"/>
  <c r="C758"/>
  <c r="E758"/>
  <c r="C759"/>
  <c r="E759"/>
  <c r="C760"/>
  <c r="E760"/>
  <c r="C761"/>
  <c r="E761"/>
  <c r="C762"/>
  <c r="E762"/>
  <c r="C763"/>
  <c r="E763"/>
  <c r="C764"/>
  <c r="E764"/>
  <c r="C765"/>
  <c r="E765"/>
  <c r="C766"/>
  <c r="E766"/>
  <c r="C767"/>
  <c r="E767"/>
  <c r="C768"/>
  <c r="E768"/>
  <c r="C769"/>
  <c r="E769"/>
  <c r="C770"/>
  <c r="E770"/>
  <c r="C771"/>
  <c r="E771"/>
  <c r="C772"/>
  <c r="E772"/>
  <c r="C773"/>
  <c r="E773"/>
  <c r="C774"/>
  <c r="E774"/>
  <c r="C775"/>
  <c r="E775"/>
  <c r="C776"/>
  <c r="E776"/>
  <c r="C777"/>
  <c r="E777"/>
  <c r="C778"/>
  <c r="E778"/>
  <c r="C779"/>
  <c r="E779"/>
  <c r="C780"/>
  <c r="E780"/>
  <c r="C781"/>
  <c r="E781"/>
  <c r="C782"/>
  <c r="E782"/>
  <c r="C783"/>
  <c r="E783"/>
  <c r="C784"/>
  <c r="E784"/>
  <c r="C785"/>
  <c r="E785"/>
  <c r="C786"/>
  <c r="E786"/>
  <c r="C787"/>
  <c r="E787"/>
  <c r="C788"/>
  <c r="E788"/>
  <c r="C789"/>
  <c r="E789"/>
  <c r="C790"/>
  <c r="E790"/>
  <c r="C791"/>
  <c r="E791"/>
  <c r="C792"/>
  <c r="E792"/>
  <c r="C793"/>
  <c r="E793"/>
  <c r="C794"/>
  <c r="E794"/>
  <c r="C795"/>
  <c r="E795"/>
  <c r="C796"/>
  <c r="E796"/>
  <c r="C797"/>
  <c r="E797"/>
  <c r="C798"/>
  <c r="E798"/>
  <c r="C799"/>
  <c r="E799"/>
  <c r="C800"/>
  <c r="E800"/>
  <c r="C801"/>
  <c r="E801"/>
  <c r="C802"/>
  <c r="E802"/>
  <c r="C803"/>
  <c r="E803"/>
  <c r="C804"/>
  <c r="E804"/>
  <c r="C805"/>
  <c r="E805"/>
  <c r="C806"/>
  <c r="E806"/>
  <c r="C807"/>
  <c r="E807"/>
  <c r="C808"/>
  <c r="E808"/>
  <c r="C809"/>
  <c r="E809"/>
  <c r="C810"/>
  <c r="E810"/>
  <c r="C811"/>
  <c r="E811"/>
  <c r="C812"/>
  <c r="E812"/>
  <c r="C813"/>
  <c r="E813"/>
  <c r="C814"/>
  <c r="E814"/>
  <c r="C815"/>
  <c r="E815"/>
  <c r="C816"/>
  <c r="E816"/>
  <c r="C817"/>
  <c r="E817"/>
  <c r="C818"/>
  <c r="E818"/>
  <c r="C819"/>
  <c r="E819"/>
  <c r="C820"/>
  <c r="E820"/>
  <c r="C821"/>
  <c r="E821"/>
  <c r="C822"/>
  <c r="E822"/>
  <c r="C823"/>
  <c r="E823"/>
  <c r="C824"/>
  <c r="E824"/>
  <c r="C825"/>
  <c r="E825"/>
  <c r="C826"/>
  <c r="E826"/>
  <c r="C827"/>
  <c r="E827"/>
  <c r="C828"/>
  <c r="E828"/>
  <c r="C829"/>
  <c r="E829"/>
  <c r="J2761" i="1"/>
  <c r="K2761" s="1"/>
  <c r="I2765" s="1"/>
  <c r="M92" i="6"/>
  <c r="O95"/>
  <c r="M97"/>
  <c r="N97" s="1"/>
  <c r="M98"/>
  <c r="N98" s="1"/>
  <c r="M99"/>
  <c r="N99" s="1"/>
  <c r="M100"/>
  <c r="N100" s="1"/>
  <c r="B87"/>
  <c r="D89" s="1"/>
  <c r="B88"/>
  <c r="D88"/>
  <c r="F88"/>
  <c r="B89"/>
  <c r="F89"/>
  <c r="B90"/>
  <c r="F90"/>
  <c r="B91"/>
  <c r="D91"/>
  <c r="F91"/>
  <c r="B92"/>
  <c r="F92"/>
  <c r="B93"/>
  <c r="F93"/>
  <c r="B94"/>
  <c r="D94"/>
  <c r="F94"/>
  <c r="G94" s="1"/>
  <c r="B95"/>
  <c r="D95"/>
  <c r="F95"/>
  <c r="B96"/>
  <c r="F96"/>
  <c r="B97"/>
  <c r="F97"/>
  <c r="B98"/>
  <c r="D98"/>
  <c r="F98"/>
  <c r="B99"/>
  <c r="D99"/>
  <c r="F99"/>
  <c r="B100"/>
  <c r="F100"/>
  <c r="B101"/>
  <c r="F101"/>
  <c r="B102"/>
  <c r="D102"/>
  <c r="F102"/>
  <c r="G102"/>
  <c r="B103"/>
  <c r="D103"/>
  <c r="F103"/>
  <c r="B104"/>
  <c r="F104"/>
  <c r="B105"/>
  <c r="F105"/>
  <c r="B106"/>
  <c r="D106"/>
  <c r="F106"/>
  <c r="G106" s="1"/>
  <c r="B107"/>
  <c r="D107"/>
  <c r="F107"/>
  <c r="B108"/>
  <c r="F108"/>
  <c r="B109"/>
  <c r="F109"/>
  <c r="B110"/>
  <c r="D110"/>
  <c r="F110"/>
  <c r="G110" s="1"/>
  <c r="B111"/>
  <c r="D111"/>
  <c r="F111"/>
  <c r="B112"/>
  <c r="D112"/>
  <c r="F112"/>
  <c r="B113"/>
  <c r="D113"/>
  <c r="F113"/>
  <c r="G113" s="1"/>
  <c r="B114"/>
  <c r="D114"/>
  <c r="F114"/>
  <c r="G114"/>
  <c r="B115"/>
  <c r="D115"/>
  <c r="F115"/>
  <c r="B116"/>
  <c r="D116"/>
  <c r="F116"/>
  <c r="G116" s="1"/>
  <c r="B117"/>
  <c r="D117"/>
  <c r="F117"/>
  <c r="B118"/>
  <c r="D118"/>
  <c r="F118"/>
  <c r="G118" s="1"/>
  <c r="B119"/>
  <c r="D119"/>
  <c r="F119"/>
  <c r="B120"/>
  <c r="D120"/>
  <c r="F120"/>
  <c r="B121"/>
  <c r="D121"/>
  <c r="F121"/>
  <c r="G121" s="1"/>
  <c r="B122"/>
  <c r="D122"/>
  <c r="F122"/>
  <c r="G122"/>
  <c r="B123"/>
  <c r="D123"/>
  <c r="F123"/>
  <c r="B124"/>
  <c r="D124"/>
  <c r="F124"/>
  <c r="G124" s="1"/>
  <c r="B125"/>
  <c r="D125"/>
  <c r="F125"/>
  <c r="B126"/>
  <c r="D126"/>
  <c r="F126"/>
  <c r="G126" s="1"/>
  <c r="B127"/>
  <c r="D127"/>
  <c r="F127"/>
  <c r="B128"/>
  <c r="D128"/>
  <c r="F128"/>
  <c r="B129"/>
  <c r="D129"/>
  <c r="F129"/>
  <c r="G129" s="1"/>
  <c r="B130"/>
  <c r="D130"/>
  <c r="F130"/>
  <c r="G130"/>
  <c r="B131"/>
  <c r="D131"/>
  <c r="F131"/>
  <c r="B132"/>
  <c r="D132"/>
  <c r="F132"/>
  <c r="G132" s="1"/>
  <c r="B133"/>
  <c r="D133"/>
  <c r="F133"/>
  <c r="B134"/>
  <c r="D134"/>
  <c r="F134"/>
  <c r="G134" s="1"/>
  <c r="B135"/>
  <c r="D135"/>
  <c r="F135"/>
  <c r="B136"/>
  <c r="D136"/>
  <c r="F136"/>
  <c r="B137"/>
  <c r="D137"/>
  <c r="F137"/>
  <c r="G137" s="1"/>
  <c r="B138"/>
  <c r="D138"/>
  <c r="F138"/>
  <c r="G138"/>
  <c r="B139"/>
  <c r="D139"/>
  <c r="F139"/>
  <c r="B140"/>
  <c r="D140"/>
  <c r="F140"/>
  <c r="G140" s="1"/>
  <c r="B141"/>
  <c r="D141"/>
  <c r="F141"/>
  <c r="B142"/>
  <c r="D142"/>
  <c r="F142"/>
  <c r="G142" s="1"/>
  <c r="B143"/>
  <c r="D143"/>
  <c r="F143"/>
  <c r="B144"/>
  <c r="D144"/>
  <c r="F144"/>
  <c r="B145"/>
  <c r="D145"/>
  <c r="F145"/>
  <c r="G145" s="1"/>
  <c r="B146"/>
  <c r="D146"/>
  <c r="F146"/>
  <c r="G146"/>
  <c r="B147"/>
  <c r="D147"/>
  <c r="F147"/>
  <c r="B148"/>
  <c r="D148"/>
  <c r="F148"/>
  <c r="G148" s="1"/>
  <c r="B149"/>
  <c r="D149"/>
  <c r="F149"/>
  <c r="B150"/>
  <c r="D150"/>
  <c r="F150"/>
  <c r="G150" s="1"/>
  <c r="B151"/>
  <c r="D151"/>
  <c r="F151"/>
  <c r="B152"/>
  <c r="D152"/>
  <c r="F152"/>
  <c r="B153"/>
  <c r="D153"/>
  <c r="F153"/>
  <c r="G153" s="1"/>
  <c r="B154"/>
  <c r="D154"/>
  <c r="F154"/>
  <c r="G154"/>
  <c r="B155"/>
  <c r="D155"/>
  <c r="F155"/>
  <c r="B156"/>
  <c r="D156"/>
  <c r="F156"/>
  <c r="G156" s="1"/>
  <c r="B157"/>
  <c r="D157"/>
  <c r="F157"/>
  <c r="B158"/>
  <c r="D158"/>
  <c r="F158"/>
  <c r="G158" s="1"/>
  <c r="B159"/>
  <c r="D159"/>
  <c r="F159"/>
  <c r="B160"/>
  <c r="D160"/>
  <c r="F160"/>
  <c r="B161"/>
  <c r="D161"/>
  <c r="F161"/>
  <c r="G161" s="1"/>
  <c r="B162"/>
  <c r="D162"/>
  <c r="F162"/>
  <c r="G162"/>
  <c r="B163"/>
  <c r="D163"/>
  <c r="F163"/>
  <c r="B164"/>
  <c r="D164"/>
  <c r="F164"/>
  <c r="G164" s="1"/>
  <c r="B165"/>
  <c r="D165"/>
  <c r="F165"/>
  <c r="B166"/>
  <c r="D166"/>
  <c r="F166"/>
  <c r="G166" s="1"/>
  <c r="B167"/>
  <c r="D167"/>
  <c r="F167"/>
  <c r="B168"/>
  <c r="D168"/>
  <c r="F168"/>
  <c r="B169"/>
  <c r="D169"/>
  <c r="F169"/>
  <c r="G169" s="1"/>
  <c r="B170"/>
  <c r="D170"/>
  <c r="F170"/>
  <c r="G170"/>
  <c r="B171"/>
  <c r="D171"/>
  <c r="F171"/>
  <c r="B172"/>
  <c r="D172"/>
  <c r="F172"/>
  <c r="G172" s="1"/>
  <c r="B173"/>
  <c r="D173"/>
  <c r="F173"/>
  <c r="B174"/>
  <c r="D174"/>
  <c r="F174"/>
  <c r="G174" s="1"/>
  <c r="B175"/>
  <c r="D175"/>
  <c r="F175"/>
  <c r="B176"/>
  <c r="D176"/>
  <c r="F176"/>
  <c r="B177"/>
  <c r="D177"/>
  <c r="F177"/>
  <c r="G177" s="1"/>
  <c r="B178"/>
  <c r="D178"/>
  <c r="F178"/>
  <c r="G178"/>
  <c r="B179"/>
  <c r="D179"/>
  <c r="F179"/>
  <c r="B180"/>
  <c r="D180"/>
  <c r="F180"/>
  <c r="G180" s="1"/>
  <c r="B181"/>
  <c r="D181"/>
  <c r="F181"/>
  <c r="B182"/>
  <c r="D182"/>
  <c r="F182"/>
  <c r="G182" s="1"/>
  <c r="B183"/>
  <c r="D183"/>
  <c r="F183"/>
  <c r="B184"/>
  <c r="D184"/>
  <c r="F184"/>
  <c r="B185"/>
  <c r="D185"/>
  <c r="F185"/>
  <c r="G185" s="1"/>
  <c r="B186"/>
  <c r="D186"/>
  <c r="F186"/>
  <c r="G186"/>
  <c r="B187"/>
  <c r="D187"/>
  <c r="F187"/>
  <c r="B188"/>
  <c r="D188"/>
  <c r="F188"/>
  <c r="G188" s="1"/>
  <c r="B189"/>
  <c r="D189"/>
  <c r="F189"/>
  <c r="B190"/>
  <c r="D190"/>
  <c r="F190"/>
  <c r="G190" s="1"/>
  <c r="B191"/>
  <c r="D191"/>
  <c r="F191"/>
  <c r="H191"/>
  <c r="I191" s="1"/>
  <c r="J191"/>
  <c r="B192"/>
  <c r="D192"/>
  <c r="F192"/>
  <c r="B193"/>
  <c r="D193"/>
  <c r="F193"/>
  <c r="G193" s="1"/>
  <c r="H193"/>
  <c r="I193" s="1"/>
  <c r="J193"/>
  <c r="B194"/>
  <c r="D194"/>
  <c r="F194"/>
  <c r="G194"/>
  <c r="B195"/>
  <c r="D195"/>
  <c r="F195"/>
  <c r="H195"/>
  <c r="I195" s="1"/>
  <c r="J195"/>
  <c r="B196"/>
  <c r="D196"/>
  <c r="F196"/>
  <c r="G196" s="1"/>
  <c r="B197"/>
  <c r="D197"/>
  <c r="F197"/>
  <c r="H197"/>
  <c r="I197" s="1"/>
  <c r="J197"/>
  <c r="B198"/>
  <c r="D198"/>
  <c r="F198"/>
  <c r="G198" s="1"/>
  <c r="B199"/>
  <c r="D199"/>
  <c r="F199"/>
  <c r="H199"/>
  <c r="I199" s="1"/>
  <c r="J199"/>
  <c r="B200"/>
  <c r="D200"/>
  <c r="F200"/>
  <c r="B201"/>
  <c r="D201"/>
  <c r="F201"/>
  <c r="G201" s="1"/>
  <c r="H201"/>
  <c r="I201" s="1"/>
  <c r="J201"/>
  <c r="B202"/>
  <c r="D202"/>
  <c r="F202"/>
  <c r="G202"/>
  <c r="B203"/>
  <c r="D203"/>
  <c r="F203"/>
  <c r="H203"/>
  <c r="I203" s="1"/>
  <c r="J203"/>
  <c r="B204"/>
  <c r="D204"/>
  <c r="F204"/>
  <c r="G204" s="1"/>
  <c r="B205"/>
  <c r="D205"/>
  <c r="F205"/>
  <c r="H205"/>
  <c r="I205" s="1"/>
  <c r="J205"/>
  <c r="B206"/>
  <c r="D206"/>
  <c r="F206"/>
  <c r="G206" s="1"/>
  <c r="B207"/>
  <c r="D207"/>
  <c r="F207"/>
  <c r="H207"/>
  <c r="I207" s="1"/>
  <c r="J207"/>
  <c r="B208"/>
  <c r="D208"/>
  <c r="F208"/>
  <c r="B209"/>
  <c r="D209"/>
  <c r="F209"/>
  <c r="G209" s="1"/>
  <c r="H209"/>
  <c r="I209" s="1"/>
  <c r="J209"/>
  <c r="B210"/>
  <c r="D210"/>
  <c r="F210"/>
  <c r="G210"/>
  <c r="B211"/>
  <c r="D211"/>
  <c r="F211"/>
  <c r="H211"/>
  <c r="I211" s="1"/>
  <c r="J211"/>
  <c r="B212"/>
  <c r="D212"/>
  <c r="F212"/>
  <c r="G212" s="1"/>
  <c r="B213"/>
  <c r="D213"/>
  <c r="F213"/>
  <c r="H213"/>
  <c r="I213" s="1"/>
  <c r="J213"/>
  <c r="B214"/>
  <c r="D214"/>
  <c r="F214"/>
  <c r="H214"/>
  <c r="I214" s="1"/>
  <c r="J214"/>
  <c r="B215"/>
  <c r="D215"/>
  <c r="F215"/>
  <c r="H215"/>
  <c r="I215" s="1"/>
  <c r="J215"/>
  <c r="B216"/>
  <c r="D216"/>
  <c r="F216"/>
  <c r="G216" s="1"/>
  <c r="H216"/>
  <c r="I216" s="1"/>
  <c r="J216"/>
  <c r="B217"/>
  <c r="D217"/>
  <c r="F217"/>
  <c r="G217"/>
  <c r="H217"/>
  <c r="J217"/>
  <c r="B218"/>
  <c r="D218"/>
  <c r="F218"/>
  <c r="H218"/>
  <c r="I218" s="1"/>
  <c r="J218"/>
  <c r="B219"/>
  <c r="D219"/>
  <c r="F219"/>
  <c r="G219" s="1"/>
  <c r="H219"/>
  <c r="I219" s="1"/>
  <c r="J219"/>
  <c r="B220"/>
  <c r="D220"/>
  <c r="F220"/>
  <c r="H220"/>
  <c r="I220" s="1"/>
  <c r="J220"/>
  <c r="B221"/>
  <c r="D221"/>
  <c r="F221"/>
  <c r="G221" s="1"/>
  <c r="H221"/>
  <c r="J221"/>
  <c r="B222"/>
  <c r="D222"/>
  <c r="F222"/>
  <c r="H222"/>
  <c r="I222" s="1"/>
  <c r="J222"/>
  <c r="B223"/>
  <c r="D223"/>
  <c r="F223"/>
  <c r="H223"/>
  <c r="I223" s="1"/>
  <c r="J223"/>
  <c r="B224"/>
  <c r="D224"/>
  <c r="F224"/>
  <c r="G224" s="1"/>
  <c r="H224"/>
  <c r="I224" s="1"/>
  <c r="J224"/>
  <c r="B225"/>
  <c r="D225"/>
  <c r="F225"/>
  <c r="G225"/>
  <c r="H225"/>
  <c r="J225"/>
  <c r="B226"/>
  <c r="D226"/>
  <c r="F226"/>
  <c r="H226"/>
  <c r="I226" s="1"/>
  <c r="J226"/>
  <c r="B227"/>
  <c r="D227"/>
  <c r="F227"/>
  <c r="G227" s="1"/>
  <c r="H227"/>
  <c r="I227" s="1"/>
  <c r="J227"/>
  <c r="B228"/>
  <c r="D228"/>
  <c r="F228"/>
  <c r="H228"/>
  <c r="I228" s="1"/>
  <c r="J228"/>
  <c r="B229"/>
  <c r="D229"/>
  <c r="F229"/>
  <c r="G229" s="1"/>
  <c r="H229"/>
  <c r="J229"/>
  <c r="B230"/>
  <c r="D230"/>
  <c r="F230"/>
  <c r="H230"/>
  <c r="I230" s="1"/>
  <c r="J230"/>
  <c r="B231"/>
  <c r="D231"/>
  <c r="F231"/>
  <c r="H231"/>
  <c r="I231" s="1"/>
  <c r="J231"/>
  <c r="B232"/>
  <c r="D232"/>
  <c r="F232"/>
  <c r="G232" s="1"/>
  <c r="H232"/>
  <c r="I232" s="1"/>
  <c r="J232"/>
  <c r="B233"/>
  <c r="D233"/>
  <c r="F233"/>
  <c r="G233"/>
  <c r="H233"/>
  <c r="J233"/>
  <c r="B234"/>
  <c r="D234"/>
  <c r="F234"/>
  <c r="H234"/>
  <c r="I234" s="1"/>
  <c r="J234"/>
  <c r="B235"/>
  <c r="D235"/>
  <c r="F235"/>
  <c r="G235" s="1"/>
  <c r="H235"/>
  <c r="I235" s="1"/>
  <c r="J235"/>
  <c r="B236"/>
  <c r="D236"/>
  <c r="F236"/>
  <c r="H236"/>
  <c r="I236" s="1"/>
  <c r="J236"/>
  <c r="B237"/>
  <c r="D237"/>
  <c r="F237"/>
  <c r="G237" s="1"/>
  <c r="H237"/>
  <c r="J237"/>
  <c r="B238"/>
  <c r="D238"/>
  <c r="F238"/>
  <c r="H238"/>
  <c r="I238" s="1"/>
  <c r="J238"/>
  <c r="B239"/>
  <c r="D239"/>
  <c r="F239"/>
  <c r="H239"/>
  <c r="I239" s="1"/>
  <c r="J239"/>
  <c r="B240"/>
  <c r="D240"/>
  <c r="F240"/>
  <c r="G240" s="1"/>
  <c r="H240"/>
  <c r="I240" s="1"/>
  <c r="J240"/>
  <c r="B241"/>
  <c r="D241"/>
  <c r="F241"/>
  <c r="G241"/>
  <c r="H241"/>
  <c r="J241"/>
  <c r="B242"/>
  <c r="D242"/>
  <c r="F242"/>
  <c r="H242"/>
  <c r="I242" s="1"/>
  <c r="J242"/>
  <c r="B243"/>
  <c r="D243"/>
  <c r="F243"/>
  <c r="G243" s="1"/>
  <c r="H243"/>
  <c r="I243" s="1"/>
  <c r="J243"/>
  <c r="B244"/>
  <c r="D244"/>
  <c r="F244"/>
  <c r="H244"/>
  <c r="I244" s="1"/>
  <c r="J244"/>
  <c r="B245"/>
  <c r="D245"/>
  <c r="F245"/>
  <c r="G245" s="1"/>
  <c r="H245"/>
  <c r="J245"/>
  <c r="B246"/>
  <c r="D246"/>
  <c r="F246"/>
  <c r="H246"/>
  <c r="I246" s="1"/>
  <c r="J246"/>
  <c r="B247"/>
  <c r="D247"/>
  <c r="F247"/>
  <c r="H247"/>
  <c r="I247" s="1"/>
  <c r="J247"/>
  <c r="B248"/>
  <c r="D248"/>
  <c r="F248"/>
  <c r="G248" s="1"/>
  <c r="H248"/>
  <c r="I248" s="1"/>
  <c r="J248"/>
  <c r="B249"/>
  <c r="D249"/>
  <c r="F249"/>
  <c r="G249"/>
  <c r="H249"/>
  <c r="J249"/>
  <c r="B250"/>
  <c r="D250"/>
  <c r="F250"/>
  <c r="H250"/>
  <c r="I250" s="1"/>
  <c r="J250"/>
  <c r="B251"/>
  <c r="D251"/>
  <c r="F251"/>
  <c r="G251" s="1"/>
  <c r="H251"/>
  <c r="I251" s="1"/>
  <c r="J251"/>
  <c r="B252"/>
  <c r="D252"/>
  <c r="F252"/>
  <c r="H252"/>
  <c r="I252" s="1"/>
  <c r="J252"/>
  <c r="B253"/>
  <c r="D253"/>
  <c r="F253"/>
  <c r="G253" s="1"/>
  <c r="H253"/>
  <c r="J253"/>
  <c r="B254"/>
  <c r="D254"/>
  <c r="F254"/>
  <c r="H254"/>
  <c r="I254" s="1"/>
  <c r="J254"/>
  <c r="B255"/>
  <c r="D255"/>
  <c r="F255"/>
  <c r="H255"/>
  <c r="I255" s="1"/>
  <c r="J255"/>
  <c r="B256"/>
  <c r="D256"/>
  <c r="F256"/>
  <c r="G256" s="1"/>
  <c r="H256"/>
  <c r="I256" s="1"/>
  <c r="J256"/>
  <c r="B257"/>
  <c r="D257"/>
  <c r="F257"/>
  <c r="G257"/>
  <c r="H257"/>
  <c r="J257"/>
  <c r="B258"/>
  <c r="D258"/>
  <c r="F258"/>
  <c r="H258"/>
  <c r="I258" s="1"/>
  <c r="J258"/>
  <c r="B259"/>
  <c r="D259"/>
  <c r="F259"/>
  <c r="G259" s="1"/>
  <c r="H259"/>
  <c r="I259" s="1"/>
  <c r="J259"/>
  <c r="B260"/>
  <c r="D260"/>
  <c r="F260"/>
  <c r="H260"/>
  <c r="I260" s="1"/>
  <c r="J260"/>
  <c r="B261"/>
  <c r="D261"/>
  <c r="F261"/>
  <c r="G261" s="1"/>
  <c r="H261"/>
  <c r="J261"/>
  <c r="B262"/>
  <c r="D262"/>
  <c r="F262"/>
  <c r="H262"/>
  <c r="I262" s="1"/>
  <c r="J262"/>
  <c r="B263"/>
  <c r="D263"/>
  <c r="F263"/>
  <c r="H263"/>
  <c r="I263" s="1"/>
  <c r="J263"/>
  <c r="B264"/>
  <c r="D264"/>
  <c r="F264"/>
  <c r="G264" s="1"/>
  <c r="H264"/>
  <c r="I264" s="1"/>
  <c r="J264"/>
  <c r="B265"/>
  <c r="D265"/>
  <c r="F265"/>
  <c r="G265"/>
  <c r="H265"/>
  <c r="J265"/>
  <c r="B266"/>
  <c r="D266"/>
  <c r="F266"/>
  <c r="H266"/>
  <c r="I266" s="1"/>
  <c r="J266"/>
  <c r="B267"/>
  <c r="D267"/>
  <c r="F267"/>
  <c r="G267" s="1"/>
  <c r="H267"/>
  <c r="I267" s="1"/>
  <c r="J267"/>
  <c r="B268"/>
  <c r="D268"/>
  <c r="F268"/>
  <c r="H268"/>
  <c r="I268" s="1"/>
  <c r="J268"/>
  <c r="B269"/>
  <c r="D269"/>
  <c r="F269"/>
  <c r="G269" s="1"/>
  <c r="H269"/>
  <c r="J269"/>
  <c r="B270"/>
  <c r="D270"/>
  <c r="F270"/>
  <c r="H270"/>
  <c r="I270" s="1"/>
  <c r="J270"/>
  <c r="B271"/>
  <c r="D271"/>
  <c r="F271"/>
  <c r="H271"/>
  <c r="I271" s="1"/>
  <c r="J271"/>
  <c r="B272"/>
  <c r="D272"/>
  <c r="F272"/>
  <c r="G272" s="1"/>
  <c r="H272"/>
  <c r="I272" s="1"/>
  <c r="J272"/>
  <c r="B273"/>
  <c r="D273"/>
  <c r="F273"/>
  <c r="G273"/>
  <c r="H273"/>
  <c r="J273"/>
  <c r="B274"/>
  <c r="D274"/>
  <c r="F274"/>
  <c r="H274"/>
  <c r="I274" s="1"/>
  <c r="J274"/>
  <c r="B275"/>
  <c r="D275"/>
  <c r="F275"/>
  <c r="G275" s="1"/>
  <c r="H275"/>
  <c r="I275" s="1"/>
  <c r="J275"/>
  <c r="B276"/>
  <c r="D276"/>
  <c r="F276"/>
  <c r="H276"/>
  <c r="I276" s="1"/>
  <c r="J276"/>
  <c r="B277"/>
  <c r="D277"/>
  <c r="F277"/>
  <c r="G277" s="1"/>
  <c r="H277"/>
  <c r="J277"/>
  <c r="B278"/>
  <c r="D278"/>
  <c r="F278"/>
  <c r="H278"/>
  <c r="I278" s="1"/>
  <c r="J278"/>
  <c r="B279"/>
  <c r="D279"/>
  <c r="F279"/>
  <c r="H279"/>
  <c r="I279" s="1"/>
  <c r="J279"/>
  <c r="B280"/>
  <c r="D280"/>
  <c r="F280"/>
  <c r="G280" s="1"/>
  <c r="H280"/>
  <c r="I280" s="1"/>
  <c r="J280"/>
  <c r="B281"/>
  <c r="D281"/>
  <c r="F281"/>
  <c r="G281"/>
  <c r="H281"/>
  <c r="J281"/>
  <c r="B282"/>
  <c r="D282"/>
  <c r="F282"/>
  <c r="H282"/>
  <c r="I282" s="1"/>
  <c r="J282"/>
  <c r="B283"/>
  <c r="D283"/>
  <c r="F283"/>
  <c r="G283" s="1"/>
  <c r="H283"/>
  <c r="I283" s="1"/>
  <c r="J283"/>
  <c r="B284"/>
  <c r="D284"/>
  <c r="F284"/>
  <c r="H284"/>
  <c r="I284" s="1"/>
  <c r="J284"/>
  <c r="B285"/>
  <c r="D285"/>
  <c r="F285"/>
  <c r="G285" s="1"/>
  <c r="H285"/>
  <c r="J285"/>
  <c r="B286"/>
  <c r="D286"/>
  <c r="F286"/>
  <c r="H286"/>
  <c r="I286" s="1"/>
  <c r="J286"/>
  <c r="B287"/>
  <c r="D287"/>
  <c r="F287"/>
  <c r="H287"/>
  <c r="I287" s="1"/>
  <c r="J287"/>
  <c r="B288"/>
  <c r="D288"/>
  <c r="F288"/>
  <c r="G288" s="1"/>
  <c r="H288"/>
  <c r="I288" s="1"/>
  <c r="J288"/>
  <c r="B289"/>
  <c r="D289"/>
  <c r="F289"/>
  <c r="G289"/>
  <c r="H289"/>
  <c r="J289"/>
  <c r="B290"/>
  <c r="D290"/>
  <c r="F290"/>
  <c r="H290"/>
  <c r="I290" s="1"/>
  <c r="J290"/>
  <c r="B291"/>
  <c r="D291"/>
  <c r="F291"/>
  <c r="G291" s="1"/>
  <c r="H291"/>
  <c r="I291" s="1"/>
  <c r="J291"/>
  <c r="B292"/>
  <c r="D292"/>
  <c r="F292"/>
  <c r="H292"/>
  <c r="I292" s="1"/>
  <c r="J292"/>
  <c r="B293"/>
  <c r="D293"/>
  <c r="F293"/>
  <c r="G293" s="1"/>
  <c r="H293"/>
  <c r="J293"/>
  <c r="B294"/>
  <c r="D294"/>
  <c r="F294"/>
  <c r="H294"/>
  <c r="I294" s="1"/>
  <c r="J294"/>
  <c r="B295"/>
  <c r="D295"/>
  <c r="F295"/>
  <c r="H295"/>
  <c r="I295" s="1"/>
  <c r="J295"/>
  <c r="B296"/>
  <c r="D296"/>
  <c r="F296"/>
  <c r="G296" s="1"/>
  <c r="H296"/>
  <c r="I296" s="1"/>
  <c r="J296"/>
  <c r="B297"/>
  <c r="D297"/>
  <c r="F297"/>
  <c r="G297"/>
  <c r="H297"/>
  <c r="J297"/>
  <c r="B298"/>
  <c r="D298"/>
  <c r="F298"/>
  <c r="H298"/>
  <c r="I298" s="1"/>
  <c r="J298"/>
  <c r="B299"/>
  <c r="D299"/>
  <c r="F299"/>
  <c r="G299" s="1"/>
  <c r="H299"/>
  <c r="I299" s="1"/>
  <c r="J299"/>
  <c r="B300"/>
  <c r="D300"/>
  <c r="F300"/>
  <c r="H300"/>
  <c r="I300" s="1"/>
  <c r="J300"/>
  <c r="B301"/>
  <c r="D301"/>
  <c r="F301"/>
  <c r="G301" s="1"/>
  <c r="H301"/>
  <c r="J301"/>
  <c r="B302"/>
  <c r="D302"/>
  <c r="F302"/>
  <c r="H302"/>
  <c r="I302" s="1"/>
  <c r="J302"/>
  <c r="B303"/>
  <c r="D303"/>
  <c r="F303"/>
  <c r="H303"/>
  <c r="I303" s="1"/>
  <c r="J303"/>
  <c r="B304"/>
  <c r="D304"/>
  <c r="F304"/>
  <c r="G304" s="1"/>
  <c r="H304"/>
  <c r="I304" s="1"/>
  <c r="J304"/>
  <c r="B305"/>
  <c r="D305"/>
  <c r="F305"/>
  <c r="G305"/>
  <c r="H305"/>
  <c r="J305"/>
  <c r="B306"/>
  <c r="D306"/>
  <c r="F306"/>
  <c r="H306"/>
  <c r="I306" s="1"/>
  <c r="J306"/>
  <c r="B307"/>
  <c r="D307"/>
  <c r="F307"/>
  <c r="G307" s="1"/>
  <c r="H307"/>
  <c r="I307" s="1"/>
  <c r="J307"/>
  <c r="B308"/>
  <c r="D308"/>
  <c r="F308"/>
  <c r="H308"/>
  <c r="I308" s="1"/>
  <c r="J308"/>
  <c r="B309"/>
  <c r="D309"/>
  <c r="F309"/>
  <c r="G309" s="1"/>
  <c r="H309"/>
  <c r="J309"/>
  <c r="B310"/>
  <c r="D310"/>
  <c r="F310"/>
  <c r="H310"/>
  <c r="I310" s="1"/>
  <c r="J310"/>
  <c r="B311"/>
  <c r="D311"/>
  <c r="F311"/>
  <c r="H311"/>
  <c r="I311" s="1"/>
  <c r="J311"/>
  <c r="B312"/>
  <c r="D312"/>
  <c r="F312"/>
  <c r="G312" s="1"/>
  <c r="H312"/>
  <c r="I312" s="1"/>
  <c r="J312"/>
  <c r="B313"/>
  <c r="D313"/>
  <c r="F313"/>
  <c r="G313"/>
  <c r="H313"/>
  <c r="J313"/>
  <c r="B314"/>
  <c r="D314"/>
  <c r="F314"/>
  <c r="H314"/>
  <c r="I314" s="1"/>
  <c r="J314"/>
  <c r="B315"/>
  <c r="D315"/>
  <c r="F315"/>
  <c r="G315" s="1"/>
  <c r="H315"/>
  <c r="I315" s="1"/>
  <c r="J315"/>
  <c r="B316"/>
  <c r="D316"/>
  <c r="F316"/>
  <c r="H316"/>
  <c r="I316" s="1"/>
  <c r="J316"/>
  <c r="B317"/>
  <c r="D317"/>
  <c r="F317"/>
  <c r="G317" s="1"/>
  <c r="H317"/>
  <c r="J317"/>
  <c r="B318"/>
  <c r="D318"/>
  <c r="F318"/>
  <c r="H318"/>
  <c r="I318" s="1"/>
  <c r="J318"/>
  <c r="B319"/>
  <c r="D319"/>
  <c r="F319"/>
  <c r="H319"/>
  <c r="J319"/>
  <c r="B320"/>
  <c r="D320"/>
  <c r="F320"/>
  <c r="H320"/>
  <c r="I320" s="1"/>
  <c r="J320"/>
  <c r="B321"/>
  <c r="D321"/>
  <c r="F321"/>
  <c r="G321"/>
  <c r="H321"/>
  <c r="J321"/>
  <c r="B322"/>
  <c r="D322"/>
  <c r="F322"/>
  <c r="H322"/>
  <c r="I322" s="1"/>
  <c r="J322"/>
  <c r="B323"/>
  <c r="D323"/>
  <c r="F323"/>
  <c r="G323" s="1"/>
  <c r="H323"/>
  <c r="J323"/>
  <c r="B324"/>
  <c r="D324"/>
  <c r="F324"/>
  <c r="H324"/>
  <c r="I324" s="1"/>
  <c r="J324"/>
  <c r="B325"/>
  <c r="D325"/>
  <c r="F325"/>
  <c r="G325" s="1"/>
  <c r="H325"/>
  <c r="I325" s="1"/>
  <c r="J325"/>
  <c r="B326"/>
  <c r="D326"/>
  <c r="F326"/>
  <c r="G326" s="1"/>
  <c r="H326"/>
  <c r="I326" s="1"/>
  <c r="J326"/>
  <c r="B327"/>
  <c r="D327"/>
  <c r="F327"/>
  <c r="G327"/>
  <c r="H327"/>
  <c r="J327"/>
  <c r="B328"/>
  <c r="D328"/>
  <c r="F328"/>
  <c r="H328"/>
  <c r="I328" s="1"/>
  <c r="J328"/>
  <c r="B329"/>
  <c r="D329"/>
  <c r="F329"/>
  <c r="G329" s="1"/>
  <c r="H329"/>
  <c r="I329" s="1"/>
  <c r="J329"/>
  <c r="B330"/>
  <c r="D330"/>
  <c r="F330"/>
  <c r="H330"/>
  <c r="I330" s="1"/>
  <c r="J330"/>
  <c r="B331"/>
  <c r="D331"/>
  <c r="F331"/>
  <c r="G331" s="1"/>
  <c r="H331"/>
  <c r="J331"/>
  <c r="B332"/>
  <c r="D332"/>
  <c r="F332"/>
  <c r="H332"/>
  <c r="I332" s="1"/>
  <c r="J332"/>
  <c r="B333"/>
  <c r="D333"/>
  <c r="F333"/>
  <c r="H333"/>
  <c r="I333" s="1"/>
  <c r="J333"/>
  <c r="B334"/>
  <c r="D334"/>
  <c r="F334"/>
  <c r="G334" s="1"/>
  <c r="H334"/>
  <c r="I334" s="1"/>
  <c r="J334"/>
  <c r="B335"/>
  <c r="D335"/>
  <c r="F335"/>
  <c r="G335"/>
  <c r="H335"/>
  <c r="J335"/>
  <c r="B336"/>
  <c r="D336"/>
  <c r="F336"/>
  <c r="H336"/>
  <c r="I336" s="1"/>
  <c r="J336"/>
  <c r="B337"/>
  <c r="D337"/>
  <c r="F337"/>
  <c r="G337" s="1"/>
  <c r="H337"/>
  <c r="I337" s="1"/>
  <c r="J337"/>
  <c r="B338"/>
  <c r="D338"/>
  <c r="F338"/>
  <c r="H338"/>
  <c r="I338" s="1"/>
  <c r="J338"/>
  <c r="B339"/>
  <c r="D339"/>
  <c r="F339"/>
  <c r="G339" s="1"/>
  <c r="H339"/>
  <c r="J339"/>
  <c r="B340"/>
  <c r="D340"/>
  <c r="F340"/>
  <c r="H340"/>
  <c r="I340" s="1"/>
  <c r="J340"/>
  <c r="B341"/>
  <c r="D341"/>
  <c r="F341"/>
  <c r="H341"/>
  <c r="I341" s="1"/>
  <c r="J341"/>
  <c r="B342"/>
  <c r="D342"/>
  <c r="F342"/>
  <c r="G342" s="1"/>
  <c r="H342"/>
  <c r="I342" s="1"/>
  <c r="J342"/>
  <c r="B343"/>
  <c r="D343"/>
  <c r="F343"/>
  <c r="G343"/>
  <c r="H343"/>
  <c r="J343"/>
  <c r="B344"/>
  <c r="D344"/>
  <c r="F344"/>
  <c r="H344"/>
  <c r="I344" s="1"/>
  <c r="J344"/>
  <c r="B345"/>
  <c r="D345"/>
  <c r="F345"/>
  <c r="G345" s="1"/>
  <c r="H345"/>
  <c r="I345" s="1"/>
  <c r="J345"/>
  <c r="B346"/>
  <c r="D346"/>
  <c r="F346"/>
  <c r="H346"/>
  <c r="I346" s="1"/>
  <c r="J346"/>
  <c r="B347"/>
  <c r="D347"/>
  <c r="F347"/>
  <c r="G347" s="1"/>
  <c r="H347"/>
  <c r="J347"/>
  <c r="B348"/>
  <c r="D348"/>
  <c r="F348"/>
  <c r="H348"/>
  <c r="I348" s="1"/>
  <c r="J348"/>
  <c r="B349"/>
  <c r="D349"/>
  <c r="F349"/>
  <c r="H349"/>
  <c r="I349" s="1"/>
  <c r="J349"/>
  <c r="B350"/>
  <c r="D350"/>
  <c r="F350"/>
  <c r="G350" s="1"/>
  <c r="H350"/>
  <c r="I350" s="1"/>
  <c r="J350"/>
  <c r="B351"/>
  <c r="D351"/>
  <c r="F351"/>
  <c r="G351"/>
  <c r="H351"/>
  <c r="J351"/>
  <c r="B352"/>
  <c r="D352"/>
  <c r="F352"/>
  <c r="H352"/>
  <c r="I352" s="1"/>
  <c r="J352"/>
  <c r="B353"/>
  <c r="D353"/>
  <c r="F353"/>
  <c r="G353" s="1"/>
  <c r="H353"/>
  <c r="I353" s="1"/>
  <c r="J353"/>
  <c r="B354"/>
  <c r="D354"/>
  <c r="F354"/>
  <c r="H354"/>
  <c r="I354" s="1"/>
  <c r="J354"/>
  <c r="B355"/>
  <c r="D355"/>
  <c r="F355"/>
  <c r="G355" s="1"/>
  <c r="H355"/>
  <c r="J355"/>
  <c r="B356"/>
  <c r="D356"/>
  <c r="F356"/>
  <c r="H356"/>
  <c r="I356" s="1"/>
  <c r="J356"/>
  <c r="B357"/>
  <c r="D357"/>
  <c r="F357"/>
  <c r="H357"/>
  <c r="I357" s="1"/>
  <c r="J357"/>
  <c r="B358"/>
  <c r="D358"/>
  <c r="F358"/>
  <c r="G358" s="1"/>
  <c r="H358"/>
  <c r="I358" s="1"/>
  <c r="J358"/>
  <c r="B359"/>
  <c r="D359"/>
  <c r="F359"/>
  <c r="G359"/>
  <c r="H359"/>
  <c r="J359"/>
  <c r="B360"/>
  <c r="D360"/>
  <c r="F360"/>
  <c r="G360"/>
  <c r="H360"/>
  <c r="J360"/>
  <c r="B361"/>
  <c r="D361"/>
  <c r="F361"/>
  <c r="H361"/>
  <c r="I361" s="1"/>
  <c r="J361"/>
  <c r="B362"/>
  <c r="D362"/>
  <c r="F362"/>
  <c r="G362" s="1"/>
  <c r="H362"/>
  <c r="I362" s="1"/>
  <c r="J362"/>
  <c r="B363"/>
  <c r="D363"/>
  <c r="F363"/>
  <c r="H363"/>
  <c r="I363" s="1"/>
  <c r="J363"/>
  <c r="B364"/>
  <c r="D364"/>
  <c r="F364"/>
  <c r="G364" s="1"/>
  <c r="H364"/>
  <c r="J364"/>
  <c r="B365"/>
  <c r="D365"/>
  <c r="F365"/>
  <c r="H365"/>
  <c r="I365" s="1"/>
  <c r="J365"/>
  <c r="B366"/>
  <c r="D366"/>
  <c r="F366"/>
  <c r="H366"/>
  <c r="I366" s="1"/>
  <c r="J366"/>
  <c r="B367"/>
  <c r="D367"/>
  <c r="F367"/>
  <c r="G367" s="1"/>
  <c r="H367"/>
  <c r="I367" s="1"/>
  <c r="J367"/>
  <c r="B368"/>
  <c r="D368"/>
  <c r="F368"/>
  <c r="G368"/>
  <c r="H368"/>
  <c r="J368"/>
  <c r="B369"/>
  <c r="D369"/>
  <c r="F369"/>
  <c r="H369"/>
  <c r="I369" s="1"/>
  <c r="J369"/>
  <c r="B370"/>
  <c r="D370"/>
  <c r="F370"/>
  <c r="G370" s="1"/>
  <c r="H370"/>
  <c r="I370" s="1"/>
  <c r="J370"/>
  <c r="B371"/>
  <c r="D371"/>
  <c r="F371"/>
  <c r="H371"/>
  <c r="I371" s="1"/>
  <c r="J371"/>
  <c r="B372"/>
  <c r="D372"/>
  <c r="F372"/>
  <c r="G372" s="1"/>
  <c r="H372"/>
  <c r="J372"/>
  <c r="B373"/>
  <c r="D373"/>
  <c r="F373"/>
  <c r="H373"/>
  <c r="I373" s="1"/>
  <c r="J373"/>
  <c r="B374"/>
  <c r="D374"/>
  <c r="F374"/>
  <c r="H374"/>
  <c r="I374" s="1"/>
  <c r="J374"/>
  <c r="B375"/>
  <c r="D375"/>
  <c r="F375"/>
  <c r="G375" s="1"/>
  <c r="H375"/>
  <c r="I375" s="1"/>
  <c r="J375"/>
  <c r="B376"/>
  <c r="D376"/>
  <c r="F376"/>
  <c r="G376"/>
  <c r="H376"/>
  <c r="J376"/>
  <c r="B377"/>
  <c r="D377"/>
  <c r="F377"/>
  <c r="H377"/>
  <c r="I377" s="1"/>
  <c r="J377"/>
  <c r="B378"/>
  <c r="D378"/>
  <c r="F378"/>
  <c r="G378" s="1"/>
  <c r="H378"/>
  <c r="I378" s="1"/>
  <c r="J378"/>
  <c r="B379"/>
  <c r="D379"/>
  <c r="F379"/>
  <c r="H379"/>
  <c r="I379" s="1"/>
  <c r="J379"/>
  <c r="B380"/>
  <c r="D380"/>
  <c r="F380"/>
  <c r="G380" s="1"/>
  <c r="H380"/>
  <c r="J380"/>
  <c r="B381"/>
  <c r="D381"/>
  <c r="F381"/>
  <c r="H381"/>
  <c r="I381" s="1"/>
  <c r="J381"/>
  <c r="B382"/>
  <c r="D382"/>
  <c r="F382"/>
  <c r="H382"/>
  <c r="I382" s="1"/>
  <c r="J382"/>
  <c r="B383"/>
  <c r="D383"/>
  <c r="F383"/>
  <c r="G383" s="1"/>
  <c r="H383"/>
  <c r="I383" s="1"/>
  <c r="J383"/>
  <c r="B384"/>
  <c r="D384"/>
  <c r="F384"/>
  <c r="G384"/>
  <c r="H384"/>
  <c r="J384"/>
  <c r="B385"/>
  <c r="D385"/>
  <c r="F385"/>
  <c r="H385"/>
  <c r="I385" s="1"/>
  <c r="J385"/>
  <c r="B386"/>
  <c r="D386"/>
  <c r="F386"/>
  <c r="G386" s="1"/>
  <c r="H386"/>
  <c r="I386" s="1"/>
  <c r="J386"/>
  <c r="B387"/>
  <c r="D387"/>
  <c r="F387"/>
  <c r="H387"/>
  <c r="I387" s="1"/>
  <c r="J387"/>
  <c r="B388"/>
  <c r="D388"/>
  <c r="F388"/>
  <c r="G388" s="1"/>
  <c r="H388"/>
  <c r="J388"/>
  <c r="B389"/>
  <c r="D389"/>
  <c r="F389"/>
  <c r="H389"/>
  <c r="I389" s="1"/>
  <c r="J389"/>
  <c r="B390"/>
  <c r="D390"/>
  <c r="F390"/>
  <c r="H390"/>
  <c r="I390" s="1"/>
  <c r="J390"/>
  <c r="B391"/>
  <c r="D391"/>
  <c r="F391"/>
  <c r="G391" s="1"/>
  <c r="H391"/>
  <c r="I391" s="1"/>
  <c r="J391"/>
  <c r="B392"/>
  <c r="D392"/>
  <c r="F392"/>
  <c r="G392"/>
  <c r="H392"/>
  <c r="J392"/>
  <c r="B393"/>
  <c r="D393"/>
  <c r="F393"/>
  <c r="H393"/>
  <c r="I393" s="1"/>
  <c r="J393"/>
  <c r="B394"/>
  <c r="D394"/>
  <c r="F394"/>
  <c r="G394" s="1"/>
  <c r="H394"/>
  <c r="I394" s="1"/>
  <c r="J394"/>
  <c r="B395"/>
  <c r="D395"/>
  <c r="F395"/>
  <c r="H395"/>
  <c r="I395" s="1"/>
  <c r="J395"/>
  <c r="B396"/>
  <c r="D396"/>
  <c r="F396"/>
  <c r="G396" s="1"/>
  <c r="H396"/>
  <c r="J396"/>
  <c r="B397"/>
  <c r="D397"/>
  <c r="F397"/>
  <c r="H397"/>
  <c r="I397" s="1"/>
  <c r="J397"/>
  <c r="B398"/>
  <c r="D398"/>
  <c r="F398"/>
  <c r="H398"/>
  <c r="I398" s="1"/>
  <c r="J398"/>
  <c r="B399"/>
  <c r="D399"/>
  <c r="F399"/>
  <c r="G399" s="1"/>
  <c r="H399"/>
  <c r="I399" s="1"/>
  <c r="J399"/>
  <c r="B400"/>
  <c r="D400"/>
  <c r="F400"/>
  <c r="G400"/>
  <c r="H400"/>
  <c r="J400"/>
  <c r="B401"/>
  <c r="D401"/>
  <c r="F401"/>
  <c r="H401"/>
  <c r="I401" s="1"/>
  <c r="J401"/>
  <c r="B402"/>
  <c r="D402"/>
  <c r="F402"/>
  <c r="G402" s="1"/>
  <c r="H402"/>
  <c r="I402" s="1"/>
  <c r="J402"/>
  <c r="B403"/>
  <c r="D403"/>
  <c r="F403"/>
  <c r="H403"/>
  <c r="I403" s="1"/>
  <c r="J403"/>
  <c r="B404"/>
  <c r="D404"/>
  <c r="F404"/>
  <c r="G404" s="1"/>
  <c r="H404"/>
  <c r="J404"/>
  <c r="B405"/>
  <c r="D405"/>
  <c r="F405"/>
  <c r="H405"/>
  <c r="I405" s="1"/>
  <c r="J405"/>
  <c r="B406"/>
  <c r="D406"/>
  <c r="F406"/>
  <c r="H406"/>
  <c r="I406" s="1"/>
  <c r="J406"/>
  <c r="B407"/>
  <c r="D407"/>
  <c r="F407"/>
  <c r="G407" s="1"/>
  <c r="H407"/>
  <c r="I407" s="1"/>
  <c r="J407"/>
  <c r="B408"/>
  <c r="D408"/>
  <c r="F408"/>
  <c r="G408"/>
  <c r="H408"/>
  <c r="J408"/>
  <c r="B409"/>
  <c r="D409"/>
  <c r="F409"/>
  <c r="H409"/>
  <c r="I409" s="1"/>
  <c r="J409"/>
  <c r="B410"/>
  <c r="D410"/>
  <c r="F410"/>
  <c r="G410" s="1"/>
  <c r="H410"/>
  <c r="I410" s="1"/>
  <c r="J410"/>
  <c r="B411"/>
  <c r="D411"/>
  <c r="F411"/>
  <c r="H411"/>
  <c r="I411" s="1"/>
  <c r="J411"/>
  <c r="B412"/>
  <c r="D412"/>
  <c r="F412"/>
  <c r="G412" s="1"/>
  <c r="H412"/>
  <c r="J412"/>
  <c r="B413"/>
  <c r="D413"/>
  <c r="F413"/>
  <c r="H413"/>
  <c r="I413" s="1"/>
  <c r="J413"/>
  <c r="B414"/>
  <c r="D414"/>
  <c r="F414"/>
  <c r="H414"/>
  <c r="I414" s="1"/>
  <c r="J414"/>
  <c r="B415"/>
  <c r="D415"/>
  <c r="F415"/>
  <c r="G415" s="1"/>
  <c r="H415"/>
  <c r="I415" s="1"/>
  <c r="J415"/>
  <c r="B416"/>
  <c r="D416"/>
  <c r="F416"/>
  <c r="G416"/>
  <c r="H416"/>
  <c r="J416"/>
  <c r="B417"/>
  <c r="D417"/>
  <c r="F417"/>
  <c r="H417"/>
  <c r="I417" s="1"/>
  <c r="J417"/>
  <c r="B418"/>
  <c r="D418"/>
  <c r="F418"/>
  <c r="G418" s="1"/>
  <c r="H418"/>
  <c r="I418" s="1"/>
  <c r="J418"/>
  <c r="B419"/>
  <c r="D419"/>
  <c r="F419"/>
  <c r="H419"/>
  <c r="I419" s="1"/>
  <c r="J419"/>
  <c r="B420"/>
  <c r="D420"/>
  <c r="F420"/>
  <c r="G420" s="1"/>
  <c r="H420"/>
  <c r="J420"/>
  <c r="B421"/>
  <c r="D421"/>
  <c r="F421"/>
  <c r="H421"/>
  <c r="I421" s="1"/>
  <c r="J421"/>
  <c r="B422"/>
  <c r="D422"/>
  <c r="F422"/>
  <c r="H422"/>
  <c r="I422" s="1"/>
  <c r="J422"/>
  <c r="B423"/>
  <c r="D423"/>
  <c r="F423"/>
  <c r="G423" s="1"/>
  <c r="H423"/>
  <c r="I423" s="1"/>
  <c r="J423"/>
  <c r="B424"/>
  <c r="D424"/>
  <c r="F424"/>
  <c r="G424"/>
  <c r="H424"/>
  <c r="J424"/>
  <c r="B425"/>
  <c r="D425"/>
  <c r="F425"/>
  <c r="H425"/>
  <c r="I425" s="1"/>
  <c r="J425"/>
  <c r="B426"/>
  <c r="D426"/>
  <c r="F426"/>
  <c r="G426" s="1"/>
  <c r="H426"/>
  <c r="I426" s="1"/>
  <c r="J426"/>
  <c r="B427"/>
  <c r="D427"/>
  <c r="F427"/>
  <c r="H427"/>
  <c r="I427" s="1"/>
  <c r="J427"/>
  <c r="B428"/>
  <c r="D428"/>
  <c r="F428"/>
  <c r="G428" s="1"/>
  <c r="H428"/>
  <c r="J428"/>
  <c r="B429"/>
  <c r="D429"/>
  <c r="F429"/>
  <c r="H429"/>
  <c r="I429" s="1"/>
  <c r="J429"/>
  <c r="B430"/>
  <c r="D430"/>
  <c r="F430"/>
  <c r="H430"/>
  <c r="I430" s="1"/>
  <c r="J430"/>
  <c r="B431"/>
  <c r="D431"/>
  <c r="F431"/>
  <c r="G431" s="1"/>
  <c r="H431"/>
  <c r="I431" s="1"/>
  <c r="J431"/>
  <c r="B432"/>
  <c r="D432"/>
  <c r="F432"/>
  <c r="G432"/>
  <c r="H432"/>
  <c r="J432"/>
  <c r="B433"/>
  <c r="D433"/>
  <c r="F433"/>
  <c r="H433"/>
  <c r="I433" s="1"/>
  <c r="J433"/>
  <c r="B434"/>
  <c r="D434"/>
  <c r="F434"/>
  <c r="G434" s="1"/>
  <c r="H434"/>
  <c r="I434" s="1"/>
  <c r="J434"/>
  <c r="B435"/>
  <c r="D435"/>
  <c r="F435"/>
  <c r="H435"/>
  <c r="I435" s="1"/>
  <c r="J435"/>
  <c r="B436"/>
  <c r="D436"/>
  <c r="F436"/>
  <c r="G436" s="1"/>
  <c r="H436"/>
  <c r="J436"/>
  <c r="B437"/>
  <c r="D437"/>
  <c r="F437"/>
  <c r="H437"/>
  <c r="J437"/>
  <c r="B438"/>
  <c r="D438"/>
  <c r="F438"/>
  <c r="H438"/>
  <c r="I438" s="1"/>
  <c r="J438"/>
  <c r="B439"/>
  <c r="D439"/>
  <c r="F439"/>
  <c r="G439" s="1"/>
  <c r="H439"/>
  <c r="I439" s="1"/>
  <c r="J439"/>
  <c r="B440"/>
  <c r="D440"/>
  <c r="F440"/>
  <c r="G440"/>
  <c r="H440"/>
  <c r="J440"/>
  <c r="B441"/>
  <c r="D441"/>
  <c r="F441"/>
  <c r="H441"/>
  <c r="I441" s="1"/>
  <c r="J441"/>
  <c r="B442"/>
  <c r="D442"/>
  <c r="F442"/>
  <c r="G442" s="1"/>
  <c r="H442"/>
  <c r="I442" s="1"/>
  <c r="J442"/>
  <c r="B443"/>
  <c r="D443"/>
  <c r="F443"/>
  <c r="H443"/>
  <c r="I443" s="1"/>
  <c r="J443"/>
  <c r="B444"/>
  <c r="D444"/>
  <c r="F444"/>
  <c r="H444"/>
  <c r="J444"/>
  <c r="B445"/>
  <c r="D445"/>
  <c r="F445"/>
  <c r="H445"/>
  <c r="J445"/>
  <c r="B446"/>
  <c r="D446"/>
  <c r="F446"/>
  <c r="G446" s="1"/>
  <c r="H446"/>
  <c r="I446" s="1"/>
  <c r="J446"/>
  <c r="B447"/>
  <c r="D447"/>
  <c r="F447"/>
  <c r="G447" s="1"/>
  <c r="H447"/>
  <c r="I447" s="1"/>
  <c r="J447"/>
  <c r="B448"/>
  <c r="D448"/>
  <c r="F448"/>
  <c r="H448"/>
  <c r="J448"/>
  <c r="B449"/>
  <c r="D449"/>
  <c r="F449"/>
  <c r="H449"/>
  <c r="J449"/>
  <c r="B450"/>
  <c r="D450"/>
  <c r="F450"/>
  <c r="H450"/>
  <c r="I450" s="1"/>
  <c r="J450"/>
  <c r="B451"/>
  <c r="D451"/>
  <c r="F451"/>
  <c r="G451" s="1"/>
  <c r="H451"/>
  <c r="I451" s="1"/>
  <c r="J451"/>
  <c r="B452"/>
  <c r="D452"/>
  <c r="G452" s="1"/>
  <c r="F452"/>
  <c r="H452"/>
  <c r="J452"/>
  <c r="B453"/>
  <c r="D453"/>
  <c r="F453"/>
  <c r="H453"/>
  <c r="J453"/>
  <c r="B454"/>
  <c r="D454"/>
  <c r="F454"/>
  <c r="G454"/>
  <c r="H454"/>
  <c r="J454"/>
  <c r="B455"/>
  <c r="D455"/>
  <c r="F455"/>
  <c r="H455"/>
  <c r="I455" s="1"/>
  <c r="J455"/>
  <c r="B456"/>
  <c r="D456"/>
  <c r="F456"/>
  <c r="G456" s="1"/>
  <c r="H456"/>
  <c r="J456"/>
  <c r="B457"/>
  <c r="D457"/>
  <c r="F457"/>
  <c r="H457"/>
  <c r="I457" s="1"/>
  <c r="J457"/>
  <c r="B458"/>
  <c r="D458"/>
  <c r="F458"/>
  <c r="G458" s="1"/>
  <c r="H458"/>
  <c r="I458" s="1"/>
  <c r="J458"/>
  <c r="B459"/>
  <c r="D459"/>
  <c r="F459"/>
  <c r="G459" s="1"/>
  <c r="H459"/>
  <c r="I459" s="1"/>
  <c r="J459"/>
  <c r="B460"/>
  <c r="D460"/>
  <c r="F460"/>
  <c r="H460"/>
  <c r="J460"/>
  <c r="B461"/>
  <c r="D461"/>
  <c r="F461"/>
  <c r="H461"/>
  <c r="I461" s="1"/>
  <c r="J461"/>
  <c r="B462"/>
  <c r="D462"/>
  <c r="F462"/>
  <c r="G462"/>
  <c r="H462"/>
  <c r="J462"/>
  <c r="B463"/>
  <c r="D463"/>
  <c r="F463"/>
  <c r="H463"/>
  <c r="I463" s="1"/>
  <c r="J463"/>
  <c r="B464"/>
  <c r="D464"/>
  <c r="F464"/>
  <c r="G464" s="1"/>
  <c r="H464"/>
  <c r="J464"/>
  <c r="B465"/>
  <c r="D465"/>
  <c r="F465"/>
  <c r="H465"/>
  <c r="I465" s="1"/>
  <c r="J465"/>
  <c r="B466"/>
  <c r="D466"/>
  <c r="F466"/>
  <c r="G466" s="1"/>
  <c r="H466"/>
  <c r="I466" s="1"/>
  <c r="J466"/>
  <c r="B467"/>
  <c r="D467"/>
  <c r="F467"/>
  <c r="G467" s="1"/>
  <c r="H467"/>
  <c r="I467" s="1"/>
  <c r="J467"/>
  <c r="B468"/>
  <c r="D468"/>
  <c r="F468"/>
  <c r="H468"/>
  <c r="J468"/>
  <c r="B469"/>
  <c r="D469"/>
  <c r="F469"/>
  <c r="H469"/>
  <c r="I469" s="1"/>
  <c r="J469"/>
  <c r="B470"/>
  <c r="D470"/>
  <c r="F470"/>
  <c r="H470"/>
  <c r="I470" s="1"/>
  <c r="J470"/>
  <c r="B471"/>
  <c r="D471"/>
  <c r="F471"/>
  <c r="G471" s="1"/>
  <c r="H471"/>
  <c r="I471" s="1"/>
  <c r="J471"/>
  <c r="B472"/>
  <c r="D472"/>
  <c r="F472"/>
  <c r="G472"/>
  <c r="H472"/>
  <c r="J472"/>
  <c r="B473"/>
  <c r="D473"/>
  <c r="F473"/>
  <c r="H473"/>
  <c r="I473" s="1"/>
  <c r="J473"/>
  <c r="B474"/>
  <c r="D474"/>
  <c r="F474"/>
  <c r="G474" s="1"/>
  <c r="H474"/>
  <c r="I474" s="1"/>
  <c r="J474"/>
  <c r="B475"/>
  <c r="D475"/>
  <c r="F475"/>
  <c r="H475"/>
  <c r="I475" s="1"/>
  <c r="J475"/>
  <c r="B476"/>
  <c r="D476"/>
  <c r="F476"/>
  <c r="G476" s="1"/>
  <c r="H476"/>
  <c r="J476"/>
  <c r="B477"/>
  <c r="D477"/>
  <c r="F477"/>
  <c r="H477"/>
  <c r="I477" s="1"/>
  <c r="J477"/>
  <c r="B478"/>
  <c r="D478"/>
  <c r="F478"/>
  <c r="H478"/>
  <c r="I478" s="1"/>
  <c r="J478"/>
  <c r="B479"/>
  <c r="D479"/>
  <c r="F479"/>
  <c r="G479" s="1"/>
  <c r="H479"/>
  <c r="I479" s="1"/>
  <c r="J479"/>
  <c r="B480"/>
  <c r="D480"/>
  <c r="F480"/>
  <c r="G480"/>
  <c r="H480"/>
  <c r="J480"/>
  <c r="B481"/>
  <c r="D481"/>
  <c r="F481"/>
  <c r="H481"/>
  <c r="I481" s="1"/>
  <c r="J481"/>
  <c r="B482"/>
  <c r="D482"/>
  <c r="F482"/>
  <c r="G482" s="1"/>
  <c r="H482"/>
  <c r="I482" s="1"/>
  <c r="J482"/>
  <c r="B483"/>
  <c r="D483"/>
  <c r="F483"/>
  <c r="H483"/>
  <c r="I483" s="1"/>
  <c r="J483"/>
  <c r="B484"/>
  <c r="D484"/>
  <c r="F484"/>
  <c r="G484" s="1"/>
  <c r="H484"/>
  <c r="J484"/>
  <c r="B485"/>
  <c r="D485"/>
  <c r="F485"/>
  <c r="H485"/>
  <c r="I485" s="1"/>
  <c r="J485"/>
  <c r="B486"/>
  <c r="D486"/>
  <c r="F486"/>
  <c r="H486"/>
  <c r="I486" s="1"/>
  <c r="J486"/>
  <c r="B487"/>
  <c r="D487"/>
  <c r="F487"/>
  <c r="G487" s="1"/>
  <c r="H487"/>
  <c r="I487" s="1"/>
  <c r="J487"/>
  <c r="B488"/>
  <c r="D488"/>
  <c r="F488"/>
  <c r="G488"/>
  <c r="H488"/>
  <c r="J488"/>
  <c r="B489"/>
  <c r="D489"/>
  <c r="F489"/>
  <c r="H489"/>
  <c r="I489" s="1"/>
  <c r="J489"/>
  <c r="B490"/>
  <c r="D490"/>
  <c r="F490"/>
  <c r="G490" s="1"/>
  <c r="H490"/>
  <c r="I490" s="1"/>
  <c r="J490"/>
  <c r="B491"/>
  <c r="D491"/>
  <c r="F491"/>
  <c r="H491"/>
  <c r="I491" s="1"/>
  <c r="J491"/>
  <c r="B492"/>
  <c r="D492"/>
  <c r="F492"/>
  <c r="G492" s="1"/>
  <c r="H492"/>
  <c r="J492"/>
  <c r="B493"/>
  <c r="D493"/>
  <c r="F493"/>
  <c r="H493"/>
  <c r="I493" s="1"/>
  <c r="J493"/>
  <c r="B494"/>
  <c r="D494"/>
  <c r="F494"/>
  <c r="H494"/>
  <c r="I494" s="1"/>
  <c r="J494"/>
  <c r="B495"/>
  <c r="D495"/>
  <c r="F495"/>
  <c r="G495" s="1"/>
  <c r="H495"/>
  <c r="I495" s="1"/>
  <c r="J495"/>
  <c r="B496"/>
  <c r="D496"/>
  <c r="F496"/>
  <c r="G496"/>
  <c r="H496"/>
  <c r="J496"/>
  <c r="B497"/>
  <c r="D497"/>
  <c r="F497"/>
  <c r="H497"/>
  <c r="I497" s="1"/>
  <c r="J497"/>
  <c r="B498"/>
  <c r="D498"/>
  <c r="F498"/>
  <c r="G498" s="1"/>
  <c r="H498"/>
  <c r="I498" s="1"/>
  <c r="J498"/>
  <c r="B499"/>
  <c r="D499"/>
  <c r="F499"/>
  <c r="H499"/>
  <c r="I499" s="1"/>
  <c r="J499"/>
  <c r="B500"/>
  <c r="D500"/>
  <c r="F500"/>
  <c r="G500" s="1"/>
  <c r="H500"/>
  <c r="J500"/>
  <c r="B501"/>
  <c r="D501"/>
  <c r="F501"/>
  <c r="H501"/>
  <c r="I501" s="1"/>
  <c r="J501"/>
  <c r="B502"/>
  <c r="D502"/>
  <c r="F502"/>
  <c r="H502"/>
  <c r="I502" s="1"/>
  <c r="J502"/>
  <c r="B503"/>
  <c r="D503"/>
  <c r="F503"/>
  <c r="G503" s="1"/>
  <c r="H503"/>
  <c r="I503" s="1"/>
  <c r="J503"/>
  <c r="B504"/>
  <c r="D504"/>
  <c r="F504"/>
  <c r="G504"/>
  <c r="H504"/>
  <c r="J504"/>
  <c r="B505"/>
  <c r="D505"/>
  <c r="F505"/>
  <c r="H505"/>
  <c r="I505" s="1"/>
  <c r="J505"/>
  <c r="B506"/>
  <c r="D506"/>
  <c r="F506"/>
  <c r="G506" s="1"/>
  <c r="H506"/>
  <c r="I506" s="1"/>
  <c r="J506"/>
  <c r="B507"/>
  <c r="D507"/>
  <c r="F507"/>
  <c r="H507"/>
  <c r="I507" s="1"/>
  <c r="J507"/>
  <c r="B508"/>
  <c r="D508"/>
  <c r="F508"/>
  <c r="G508" s="1"/>
  <c r="H508"/>
  <c r="J508"/>
  <c r="B509"/>
  <c r="D509"/>
  <c r="F509"/>
  <c r="H509"/>
  <c r="I509" s="1"/>
  <c r="J509"/>
  <c r="B510"/>
  <c r="D510"/>
  <c r="F510"/>
  <c r="H510"/>
  <c r="I510" s="1"/>
  <c r="J510"/>
  <c r="B511"/>
  <c r="D511"/>
  <c r="F511"/>
  <c r="G511" s="1"/>
  <c r="H511"/>
  <c r="I511" s="1"/>
  <c r="J511"/>
  <c r="B512"/>
  <c r="D512"/>
  <c r="F512"/>
  <c r="G512"/>
  <c r="H512"/>
  <c r="J512"/>
  <c r="B513"/>
  <c r="D513"/>
  <c r="F513"/>
  <c r="H513"/>
  <c r="I513" s="1"/>
  <c r="J513"/>
  <c r="B514"/>
  <c r="D514"/>
  <c r="F514"/>
  <c r="G514" s="1"/>
  <c r="H514"/>
  <c r="I514" s="1"/>
  <c r="J514"/>
  <c r="B515"/>
  <c r="D515"/>
  <c r="F515"/>
  <c r="H515"/>
  <c r="I515" s="1"/>
  <c r="J515"/>
  <c r="B516"/>
  <c r="D516"/>
  <c r="F516"/>
  <c r="G516" s="1"/>
  <c r="H516"/>
  <c r="J516"/>
  <c r="B517"/>
  <c r="D517"/>
  <c r="F517"/>
  <c r="H517"/>
  <c r="I517" s="1"/>
  <c r="J517"/>
  <c r="B518"/>
  <c r="D518"/>
  <c r="F518"/>
  <c r="H518"/>
  <c r="I518" s="1"/>
  <c r="J518"/>
  <c r="B519"/>
  <c r="D519"/>
  <c r="F519"/>
  <c r="G519" s="1"/>
  <c r="H519"/>
  <c r="I519" s="1"/>
  <c r="J519"/>
  <c r="B520"/>
  <c r="D520"/>
  <c r="F520"/>
  <c r="G520"/>
  <c r="H520"/>
  <c r="J520"/>
  <c r="B521"/>
  <c r="D521"/>
  <c r="F521"/>
  <c r="H521"/>
  <c r="I521" s="1"/>
  <c r="J521"/>
  <c r="B522"/>
  <c r="D522"/>
  <c r="F522"/>
  <c r="G522" s="1"/>
  <c r="H522"/>
  <c r="I522" s="1"/>
  <c r="J522"/>
  <c r="B523"/>
  <c r="D523"/>
  <c r="F523"/>
  <c r="H523"/>
  <c r="I523" s="1"/>
  <c r="J523"/>
  <c r="B524"/>
  <c r="D524"/>
  <c r="F524"/>
  <c r="G524" s="1"/>
  <c r="H524"/>
  <c r="J524"/>
  <c r="B525"/>
  <c r="D525"/>
  <c r="F525"/>
  <c r="H525"/>
  <c r="I525" s="1"/>
  <c r="J525"/>
  <c r="B526"/>
  <c r="D526"/>
  <c r="F526"/>
  <c r="H526"/>
  <c r="I526" s="1"/>
  <c r="J526"/>
  <c r="B527"/>
  <c r="D527"/>
  <c r="F527"/>
  <c r="G527" s="1"/>
  <c r="H527"/>
  <c r="I527" s="1"/>
  <c r="J527"/>
  <c r="B528"/>
  <c r="D528"/>
  <c r="F528"/>
  <c r="G528"/>
  <c r="H528"/>
  <c r="J528"/>
  <c r="B529"/>
  <c r="D529"/>
  <c r="F529"/>
  <c r="H529"/>
  <c r="I529" s="1"/>
  <c r="J529"/>
  <c r="B530"/>
  <c r="D530"/>
  <c r="F530"/>
  <c r="G530" s="1"/>
  <c r="H530"/>
  <c r="I530" s="1"/>
  <c r="J530"/>
  <c r="B531"/>
  <c r="D531"/>
  <c r="F531"/>
  <c r="H531"/>
  <c r="I531" s="1"/>
  <c r="J531"/>
  <c r="B532"/>
  <c r="D532"/>
  <c r="F532"/>
  <c r="G532" s="1"/>
  <c r="H532"/>
  <c r="J532"/>
  <c r="B533"/>
  <c r="D533"/>
  <c r="F533"/>
  <c r="H533"/>
  <c r="I533" s="1"/>
  <c r="J533"/>
  <c r="B534"/>
  <c r="D534"/>
  <c r="F534"/>
  <c r="H534"/>
  <c r="I534" s="1"/>
  <c r="J534"/>
  <c r="B535"/>
  <c r="D535"/>
  <c r="F535"/>
  <c r="G535" s="1"/>
  <c r="H535"/>
  <c r="I535" s="1"/>
  <c r="J535"/>
  <c r="B536"/>
  <c r="D536"/>
  <c r="F536"/>
  <c r="G536"/>
  <c r="H536"/>
  <c r="J536"/>
  <c r="B537"/>
  <c r="D537"/>
  <c r="F537"/>
  <c r="H537"/>
  <c r="I537" s="1"/>
  <c r="J537"/>
  <c r="B538"/>
  <c r="D538"/>
  <c r="F538"/>
  <c r="H538"/>
  <c r="I538" s="1"/>
  <c r="J538"/>
  <c r="B539"/>
  <c r="D539"/>
  <c r="F539"/>
  <c r="G539" s="1"/>
  <c r="H539"/>
  <c r="I539" s="1"/>
  <c r="J539"/>
  <c r="B540"/>
  <c r="D540"/>
  <c r="F540"/>
  <c r="G540"/>
  <c r="H540"/>
  <c r="J540"/>
  <c r="B541"/>
  <c r="D541"/>
  <c r="F541"/>
  <c r="H541"/>
  <c r="I541" s="1"/>
  <c r="J541"/>
  <c r="B542"/>
  <c r="D542"/>
  <c r="F542"/>
  <c r="G542" s="1"/>
  <c r="H542"/>
  <c r="I542" s="1"/>
  <c r="J542"/>
  <c r="B543"/>
  <c r="D543"/>
  <c r="F543"/>
  <c r="H543"/>
  <c r="I543" s="1"/>
  <c r="J543"/>
  <c r="B544"/>
  <c r="D544"/>
  <c r="F544"/>
  <c r="G544" s="1"/>
  <c r="H544"/>
  <c r="J544"/>
  <c r="B545"/>
  <c r="D545"/>
  <c r="F545"/>
  <c r="H545"/>
  <c r="I545" s="1"/>
  <c r="J545"/>
  <c r="B546"/>
  <c r="D546"/>
  <c r="F546"/>
  <c r="H546"/>
  <c r="I546" s="1"/>
  <c r="J546"/>
  <c r="B547"/>
  <c r="D547"/>
  <c r="F547"/>
  <c r="G547" s="1"/>
  <c r="H547"/>
  <c r="I547" s="1"/>
  <c r="J547"/>
  <c r="B548"/>
  <c r="D548"/>
  <c r="F548"/>
  <c r="G548"/>
  <c r="H548"/>
  <c r="J548"/>
  <c r="B549"/>
  <c r="D549"/>
  <c r="F549"/>
  <c r="H549"/>
  <c r="I549" s="1"/>
  <c r="J549"/>
  <c r="B550"/>
  <c r="D550"/>
  <c r="F550"/>
  <c r="G550" s="1"/>
  <c r="H550"/>
  <c r="I550" s="1"/>
  <c r="J550"/>
  <c r="B551"/>
  <c r="D551"/>
  <c r="F551"/>
  <c r="H551"/>
  <c r="I551" s="1"/>
  <c r="J551"/>
  <c r="B552"/>
  <c r="D552"/>
  <c r="F552"/>
  <c r="G552" s="1"/>
  <c r="H552"/>
  <c r="J552"/>
  <c r="B553"/>
  <c r="D553"/>
  <c r="F553"/>
  <c r="H553"/>
  <c r="I553" s="1"/>
  <c r="J553"/>
  <c r="B554"/>
  <c r="D554"/>
  <c r="F554"/>
  <c r="H554"/>
  <c r="I554" s="1"/>
  <c r="J554"/>
  <c r="B555"/>
  <c r="D555"/>
  <c r="F555"/>
  <c r="G555" s="1"/>
  <c r="H555"/>
  <c r="I555" s="1"/>
  <c r="J555"/>
  <c r="B556"/>
  <c r="D556"/>
  <c r="F556"/>
  <c r="G556"/>
  <c r="H556"/>
  <c r="J556"/>
  <c r="B557"/>
  <c r="D557"/>
  <c r="F557"/>
  <c r="H557"/>
  <c r="I557" s="1"/>
  <c r="J557"/>
  <c r="B558"/>
  <c r="D558"/>
  <c r="F558"/>
  <c r="G558" s="1"/>
  <c r="H558"/>
  <c r="I558" s="1"/>
  <c r="J558"/>
  <c r="B559"/>
  <c r="D559"/>
  <c r="F559"/>
  <c r="H559"/>
  <c r="I559" s="1"/>
  <c r="J559"/>
  <c r="B560"/>
  <c r="D560"/>
  <c r="F560"/>
  <c r="G560" s="1"/>
  <c r="H560"/>
  <c r="J560"/>
  <c r="B561"/>
  <c r="D561"/>
  <c r="F561"/>
  <c r="H561"/>
  <c r="I561" s="1"/>
  <c r="J561"/>
  <c r="B562"/>
  <c r="D562"/>
  <c r="F562"/>
  <c r="H562"/>
  <c r="I562" s="1"/>
  <c r="J562"/>
  <c r="B563"/>
  <c r="D563"/>
  <c r="F563"/>
  <c r="G563" s="1"/>
  <c r="H563"/>
  <c r="I563" s="1"/>
  <c r="J563"/>
  <c r="B564"/>
  <c r="D564"/>
  <c r="F564"/>
  <c r="G564"/>
  <c r="H564"/>
  <c r="J564"/>
  <c r="B565"/>
  <c r="D565"/>
  <c r="F565"/>
  <c r="H565"/>
  <c r="I565" s="1"/>
  <c r="J565"/>
  <c r="B566"/>
  <c r="D566"/>
  <c r="F566"/>
  <c r="G566" s="1"/>
  <c r="H566"/>
  <c r="I566" s="1"/>
  <c r="J566"/>
  <c r="B567"/>
  <c r="D567"/>
  <c r="F567"/>
  <c r="H567"/>
  <c r="I567" s="1"/>
  <c r="J567"/>
  <c r="B568"/>
  <c r="D568"/>
  <c r="F568"/>
  <c r="H568"/>
  <c r="J568"/>
  <c r="B569"/>
  <c r="D569"/>
  <c r="F569"/>
  <c r="H569"/>
  <c r="J569"/>
  <c r="B570"/>
  <c r="D570"/>
  <c r="F570"/>
  <c r="G570" s="1"/>
  <c r="H570"/>
  <c r="I570" s="1"/>
  <c r="J570"/>
  <c r="B571"/>
  <c r="D571"/>
  <c r="F571"/>
  <c r="G571" s="1"/>
  <c r="H571"/>
  <c r="I571" s="1"/>
  <c r="J571"/>
  <c r="B572"/>
  <c r="D572"/>
  <c r="F572"/>
  <c r="H572"/>
  <c r="J572"/>
  <c r="B573"/>
  <c r="D573"/>
  <c r="F573"/>
  <c r="H573"/>
  <c r="I573" s="1"/>
  <c r="J573"/>
  <c r="B574"/>
  <c r="D574"/>
  <c r="F574"/>
  <c r="G574"/>
  <c r="H574"/>
  <c r="J574"/>
  <c r="B575"/>
  <c r="D575"/>
  <c r="F575"/>
  <c r="H575"/>
  <c r="I575" s="1"/>
  <c r="J575"/>
  <c r="B576"/>
  <c r="D576"/>
  <c r="F576"/>
  <c r="G576" s="1"/>
  <c r="H576"/>
  <c r="J576"/>
  <c r="B577"/>
  <c r="D577"/>
  <c r="F577"/>
  <c r="H577"/>
  <c r="I577" s="1"/>
  <c r="J577"/>
  <c r="B578"/>
  <c r="D578"/>
  <c r="F578"/>
  <c r="G578" s="1"/>
  <c r="H578"/>
  <c r="I578" s="1"/>
  <c r="J578"/>
  <c r="B579"/>
  <c r="D579"/>
  <c r="F579"/>
  <c r="G579" s="1"/>
  <c r="H579"/>
  <c r="I579" s="1"/>
  <c r="J579"/>
  <c r="B580"/>
  <c r="D580"/>
  <c r="F580"/>
  <c r="H580"/>
  <c r="J580"/>
  <c r="B581"/>
  <c r="D581"/>
  <c r="F581"/>
  <c r="H581"/>
  <c r="I581" s="1"/>
  <c r="J581"/>
  <c r="B582"/>
  <c r="D582"/>
  <c r="F582"/>
  <c r="G582"/>
  <c r="H582"/>
  <c r="J582"/>
  <c r="B583"/>
  <c r="D583"/>
  <c r="F583"/>
  <c r="H583"/>
  <c r="I583" s="1"/>
  <c r="J583"/>
  <c r="B584"/>
  <c r="D584"/>
  <c r="F584"/>
  <c r="G584" s="1"/>
  <c r="H584"/>
  <c r="J584"/>
  <c r="B585"/>
  <c r="D585"/>
  <c r="F585"/>
  <c r="H585"/>
  <c r="I585" s="1"/>
  <c r="J585"/>
  <c r="B586"/>
  <c r="D586"/>
  <c r="F586"/>
  <c r="G586" s="1"/>
  <c r="H586"/>
  <c r="I586" s="1"/>
  <c r="J586"/>
  <c r="B587"/>
  <c r="D587"/>
  <c r="F587"/>
  <c r="G587" s="1"/>
  <c r="H587"/>
  <c r="I587" s="1"/>
  <c r="J587"/>
  <c r="B588"/>
  <c r="D588"/>
  <c r="F588"/>
  <c r="H588"/>
  <c r="J588"/>
  <c r="B589"/>
  <c r="D589"/>
  <c r="F589"/>
  <c r="H589"/>
  <c r="I589" s="1"/>
  <c r="J589"/>
  <c r="B590"/>
  <c r="D590"/>
  <c r="F590"/>
  <c r="G590"/>
  <c r="H590"/>
  <c r="J590"/>
  <c r="B591"/>
  <c r="D591"/>
  <c r="F591"/>
  <c r="H591"/>
  <c r="I591" s="1"/>
  <c r="J591"/>
  <c r="B592"/>
  <c r="D592"/>
  <c r="F592"/>
  <c r="G592" s="1"/>
  <c r="H592"/>
  <c r="J592"/>
  <c r="B593"/>
  <c r="D593"/>
  <c r="F593"/>
  <c r="H593"/>
  <c r="I593" s="1"/>
  <c r="J593"/>
  <c r="B594"/>
  <c r="D594"/>
  <c r="F594"/>
  <c r="G594" s="1"/>
  <c r="H594"/>
  <c r="I594" s="1"/>
  <c r="J594"/>
  <c r="B595"/>
  <c r="D595"/>
  <c r="F595"/>
  <c r="G595" s="1"/>
  <c r="H595"/>
  <c r="I595" s="1"/>
  <c r="J595"/>
  <c r="B596"/>
  <c r="D596"/>
  <c r="F596"/>
  <c r="H596"/>
  <c r="J596"/>
  <c r="B597"/>
  <c r="D597"/>
  <c r="F597"/>
  <c r="H597"/>
  <c r="I597" s="1"/>
  <c r="J597"/>
  <c r="B598"/>
  <c r="D598"/>
  <c r="F598"/>
  <c r="G598"/>
  <c r="H598"/>
  <c r="J598"/>
  <c r="B599"/>
  <c r="D599"/>
  <c r="F599"/>
  <c r="H599"/>
  <c r="I599" s="1"/>
  <c r="J599"/>
  <c r="B600"/>
  <c r="D600"/>
  <c r="F600"/>
  <c r="G600" s="1"/>
  <c r="H600"/>
  <c r="J600"/>
  <c r="B601"/>
  <c r="D601"/>
  <c r="F601"/>
  <c r="H601"/>
  <c r="I601" s="1"/>
  <c r="J601"/>
  <c r="B602"/>
  <c r="D602"/>
  <c r="F602"/>
  <c r="G602" s="1"/>
  <c r="H602"/>
  <c r="I602" s="1"/>
  <c r="J602"/>
  <c r="B603"/>
  <c r="D603"/>
  <c r="F603"/>
  <c r="G603" s="1"/>
  <c r="H603"/>
  <c r="I603" s="1"/>
  <c r="J603"/>
  <c r="B604"/>
  <c r="D604"/>
  <c r="F604"/>
  <c r="H604"/>
  <c r="J604"/>
  <c r="B605"/>
  <c r="D605"/>
  <c r="F605"/>
  <c r="H605"/>
  <c r="I605" s="1"/>
  <c r="J605"/>
  <c r="B606"/>
  <c r="D606"/>
  <c r="F606"/>
  <c r="G606"/>
  <c r="H606"/>
  <c r="J606"/>
  <c r="B607"/>
  <c r="D607"/>
  <c r="F607"/>
  <c r="H607"/>
  <c r="I607" s="1"/>
  <c r="J607"/>
  <c r="B608"/>
  <c r="D608"/>
  <c r="F608"/>
  <c r="G608" s="1"/>
  <c r="H608"/>
  <c r="J608"/>
  <c r="B609"/>
  <c r="D609"/>
  <c r="F609"/>
  <c r="H609"/>
  <c r="I609" s="1"/>
  <c r="J609"/>
  <c r="B610"/>
  <c r="D610"/>
  <c r="F610"/>
  <c r="G610" s="1"/>
  <c r="H610"/>
  <c r="I610" s="1"/>
  <c r="J610"/>
  <c r="B611"/>
  <c r="D611"/>
  <c r="F611"/>
  <c r="G611" s="1"/>
  <c r="H611"/>
  <c r="I611" s="1"/>
  <c r="J611"/>
  <c r="B612"/>
  <c r="D612"/>
  <c r="F612"/>
  <c r="H612"/>
  <c r="J612"/>
  <c r="B613"/>
  <c r="D613"/>
  <c r="F613"/>
  <c r="H613"/>
  <c r="I613" s="1"/>
  <c r="J613"/>
  <c r="B614"/>
  <c r="D614"/>
  <c r="F614"/>
  <c r="G614"/>
  <c r="H614"/>
  <c r="J614"/>
  <c r="B615"/>
  <c r="D615"/>
  <c r="F615"/>
  <c r="H615"/>
  <c r="I615" s="1"/>
  <c r="J615"/>
  <c r="B616"/>
  <c r="D616"/>
  <c r="F616"/>
  <c r="G616" s="1"/>
  <c r="H616"/>
  <c r="J616"/>
  <c r="B617"/>
  <c r="D617"/>
  <c r="F617"/>
  <c r="H617"/>
  <c r="I617" s="1"/>
  <c r="J617"/>
  <c r="B618"/>
  <c r="D618"/>
  <c r="F618"/>
  <c r="G618" s="1"/>
  <c r="H618"/>
  <c r="I618" s="1"/>
  <c r="J618"/>
  <c r="B619"/>
  <c r="D619"/>
  <c r="F619"/>
  <c r="G619" s="1"/>
  <c r="H619"/>
  <c r="I619" s="1"/>
  <c r="J619"/>
  <c r="B620"/>
  <c r="D620"/>
  <c r="F620"/>
  <c r="H620"/>
  <c r="J620"/>
  <c r="B621"/>
  <c r="D621"/>
  <c r="F621"/>
  <c r="H621"/>
  <c r="I621" s="1"/>
  <c r="J621"/>
  <c r="B622"/>
  <c r="D622"/>
  <c r="F622"/>
  <c r="G622"/>
  <c r="H622"/>
  <c r="J622"/>
  <c r="B623"/>
  <c r="D623"/>
  <c r="F623"/>
  <c r="H623"/>
  <c r="I623" s="1"/>
  <c r="J623"/>
  <c r="B624"/>
  <c r="D624"/>
  <c r="F624"/>
  <c r="G624" s="1"/>
  <c r="H624"/>
  <c r="J624"/>
  <c r="B625"/>
  <c r="D625"/>
  <c r="F625"/>
  <c r="H625"/>
  <c r="I625" s="1"/>
  <c r="J625"/>
  <c r="B626"/>
  <c r="D626"/>
  <c r="F626"/>
  <c r="G626" s="1"/>
  <c r="H626"/>
  <c r="I626" s="1"/>
  <c r="J626"/>
  <c r="B627"/>
  <c r="D627"/>
  <c r="F627"/>
  <c r="G627" s="1"/>
  <c r="H627"/>
  <c r="I627" s="1"/>
  <c r="J627"/>
  <c r="B628"/>
  <c r="D628"/>
  <c r="F628"/>
  <c r="H628"/>
  <c r="J628"/>
  <c r="B629"/>
  <c r="D629"/>
  <c r="F629"/>
  <c r="H629"/>
  <c r="I629" s="1"/>
  <c r="J629"/>
  <c r="B630"/>
  <c r="D630"/>
  <c r="F630"/>
  <c r="G630"/>
  <c r="H630"/>
  <c r="J630"/>
  <c r="B631"/>
  <c r="D631"/>
  <c r="F631"/>
  <c r="H631"/>
  <c r="I631" s="1"/>
  <c r="J631"/>
  <c r="B632"/>
  <c r="D632"/>
  <c r="F632"/>
  <c r="G632" s="1"/>
  <c r="H632"/>
  <c r="J632"/>
  <c r="B633"/>
  <c r="D633"/>
  <c r="F633"/>
  <c r="H633"/>
  <c r="I633" s="1"/>
  <c r="J633"/>
  <c r="B634"/>
  <c r="D634"/>
  <c r="F634"/>
  <c r="G634" s="1"/>
  <c r="H634"/>
  <c r="I634" s="1"/>
  <c r="J634"/>
  <c r="B635"/>
  <c r="D635"/>
  <c r="F635"/>
  <c r="G635" s="1"/>
  <c r="H635"/>
  <c r="I635" s="1"/>
  <c r="J635"/>
  <c r="B636"/>
  <c r="D636"/>
  <c r="F636"/>
  <c r="H636"/>
  <c r="J636"/>
  <c r="B637"/>
  <c r="D637"/>
  <c r="F637"/>
  <c r="H637"/>
  <c r="I637" s="1"/>
  <c r="J637"/>
  <c r="B638"/>
  <c r="D638"/>
  <c r="F638"/>
  <c r="G638"/>
  <c r="H638"/>
  <c r="J638"/>
  <c r="B639"/>
  <c r="D639"/>
  <c r="F639"/>
  <c r="H639"/>
  <c r="I639" s="1"/>
  <c r="J639"/>
  <c r="B640"/>
  <c r="D640"/>
  <c r="F640"/>
  <c r="G640" s="1"/>
  <c r="H640"/>
  <c r="J640"/>
  <c r="B641"/>
  <c r="D641"/>
  <c r="F641"/>
  <c r="H641"/>
  <c r="I641" s="1"/>
  <c r="J641"/>
  <c r="B642"/>
  <c r="D642"/>
  <c r="F642"/>
  <c r="G642" s="1"/>
  <c r="H642"/>
  <c r="I642" s="1"/>
  <c r="J642"/>
  <c r="B643"/>
  <c r="D643"/>
  <c r="F643"/>
  <c r="G643" s="1"/>
  <c r="H643"/>
  <c r="I643" s="1"/>
  <c r="J643"/>
  <c r="B644"/>
  <c r="D644"/>
  <c r="F644"/>
  <c r="H644"/>
  <c r="J644"/>
  <c r="B645"/>
  <c r="D645"/>
  <c r="F645"/>
  <c r="H645"/>
  <c r="I645" s="1"/>
  <c r="J645"/>
  <c r="B646"/>
  <c r="D646"/>
  <c r="F646"/>
  <c r="G646"/>
  <c r="H646"/>
  <c r="J646"/>
  <c r="B647"/>
  <c r="D647"/>
  <c r="F647"/>
  <c r="H647"/>
  <c r="I647" s="1"/>
  <c r="J647"/>
  <c r="B648"/>
  <c r="D648"/>
  <c r="F648"/>
  <c r="G648" s="1"/>
  <c r="H648"/>
  <c r="J648"/>
  <c r="B649"/>
  <c r="D649"/>
  <c r="F649"/>
  <c r="H649"/>
  <c r="I649" s="1"/>
  <c r="J649"/>
  <c r="B650"/>
  <c r="D650"/>
  <c r="F650"/>
  <c r="G650" s="1"/>
  <c r="H650"/>
  <c r="I650" s="1"/>
  <c r="J650"/>
  <c r="B651"/>
  <c r="D651"/>
  <c r="F651"/>
  <c r="G651" s="1"/>
  <c r="H651"/>
  <c r="I651" s="1"/>
  <c r="J651"/>
  <c r="B652"/>
  <c r="D652"/>
  <c r="F652"/>
  <c r="H652"/>
  <c r="J652"/>
  <c r="B653"/>
  <c r="D653"/>
  <c r="F653"/>
  <c r="H653"/>
  <c r="I653" s="1"/>
  <c r="J653"/>
  <c r="B654"/>
  <c r="D654"/>
  <c r="F654"/>
  <c r="G654"/>
  <c r="H654"/>
  <c r="J654"/>
  <c r="B655"/>
  <c r="D655"/>
  <c r="F655"/>
  <c r="H655"/>
  <c r="I655" s="1"/>
  <c r="J655"/>
  <c r="B656"/>
  <c r="D656"/>
  <c r="F656"/>
  <c r="G656" s="1"/>
  <c r="H656"/>
  <c r="J656"/>
  <c r="B657"/>
  <c r="D657"/>
  <c r="F657"/>
  <c r="H657"/>
  <c r="I657" s="1"/>
  <c r="J657"/>
  <c r="B658"/>
  <c r="D658"/>
  <c r="F658"/>
  <c r="G658" s="1"/>
  <c r="H658"/>
  <c r="I658" s="1"/>
  <c r="J658"/>
  <c r="B659"/>
  <c r="D659"/>
  <c r="F659"/>
  <c r="G659" s="1"/>
  <c r="H659"/>
  <c r="I659" s="1"/>
  <c r="J659"/>
  <c r="B660"/>
  <c r="D660"/>
  <c r="F660"/>
  <c r="H660"/>
  <c r="J660"/>
  <c r="B661"/>
  <c r="D661"/>
  <c r="F661"/>
  <c r="H661"/>
  <c r="I661" s="1"/>
  <c r="J661"/>
  <c r="B662"/>
  <c r="D662"/>
  <c r="F662"/>
  <c r="G662"/>
  <c r="H662"/>
  <c r="J662"/>
  <c r="B663"/>
  <c r="D663"/>
  <c r="F663"/>
  <c r="H663"/>
  <c r="I663" s="1"/>
  <c r="J663"/>
  <c r="B664"/>
  <c r="D664"/>
  <c r="F664"/>
  <c r="G664" s="1"/>
  <c r="H664"/>
  <c r="J664"/>
  <c r="B665"/>
  <c r="D665"/>
  <c r="F665"/>
  <c r="H665"/>
  <c r="I665" s="1"/>
  <c r="J665"/>
  <c r="B666"/>
  <c r="D666"/>
  <c r="F666"/>
  <c r="G666" s="1"/>
  <c r="H666"/>
  <c r="I666" s="1"/>
  <c r="J666"/>
  <c r="B667"/>
  <c r="D667"/>
  <c r="F667"/>
  <c r="G667" s="1"/>
  <c r="H667"/>
  <c r="I667" s="1"/>
  <c r="J667"/>
  <c r="B668"/>
  <c r="D668"/>
  <c r="F668"/>
  <c r="H668"/>
  <c r="J668"/>
  <c r="B669"/>
  <c r="D669"/>
  <c r="F669"/>
  <c r="H669"/>
  <c r="I669" s="1"/>
  <c r="J669"/>
  <c r="B670"/>
  <c r="D670"/>
  <c r="F670"/>
  <c r="G670"/>
  <c r="H670"/>
  <c r="J670"/>
  <c r="B671"/>
  <c r="D671"/>
  <c r="F671"/>
  <c r="H671"/>
  <c r="I671" s="1"/>
  <c r="J671"/>
  <c r="B672"/>
  <c r="D672"/>
  <c r="F672"/>
  <c r="G672" s="1"/>
  <c r="H672"/>
  <c r="J672"/>
  <c r="B673"/>
  <c r="D673"/>
  <c r="F673"/>
  <c r="H673"/>
  <c r="I673" s="1"/>
  <c r="J673"/>
  <c r="B674"/>
  <c r="D674"/>
  <c r="F674"/>
  <c r="G674" s="1"/>
  <c r="H674"/>
  <c r="I674" s="1"/>
  <c r="J674"/>
  <c r="B675"/>
  <c r="D675"/>
  <c r="F675"/>
  <c r="G675" s="1"/>
  <c r="H675"/>
  <c r="I675" s="1"/>
  <c r="J675"/>
  <c r="B676"/>
  <c r="D676"/>
  <c r="F676"/>
  <c r="H676"/>
  <c r="J676"/>
  <c r="B677"/>
  <c r="D677"/>
  <c r="F677"/>
  <c r="H677"/>
  <c r="I677" s="1"/>
  <c r="J677"/>
  <c r="B678"/>
  <c r="D678"/>
  <c r="F678"/>
  <c r="G678"/>
  <c r="H678"/>
  <c r="J678"/>
  <c r="B679"/>
  <c r="D679"/>
  <c r="F679"/>
  <c r="H679"/>
  <c r="I679" s="1"/>
  <c r="J679"/>
  <c r="B680"/>
  <c r="D680"/>
  <c r="F680"/>
  <c r="G680" s="1"/>
  <c r="H680"/>
  <c r="J680"/>
  <c r="B681"/>
  <c r="D681"/>
  <c r="F681"/>
  <c r="H681"/>
  <c r="I681" s="1"/>
  <c r="J681"/>
  <c r="B682"/>
  <c r="D682"/>
  <c r="F682"/>
  <c r="G682" s="1"/>
  <c r="H682"/>
  <c r="I682" s="1"/>
  <c r="J682"/>
  <c r="B683"/>
  <c r="D683"/>
  <c r="F683"/>
  <c r="G683" s="1"/>
  <c r="H683"/>
  <c r="I683" s="1"/>
  <c r="J683"/>
  <c r="B684"/>
  <c r="D684"/>
  <c r="F684"/>
  <c r="H684"/>
  <c r="J684"/>
  <c r="B685"/>
  <c r="D685"/>
  <c r="F685"/>
  <c r="H685"/>
  <c r="I685" s="1"/>
  <c r="J685"/>
  <c r="B686"/>
  <c r="D686"/>
  <c r="F686"/>
  <c r="G686"/>
  <c r="H686"/>
  <c r="J686"/>
  <c r="B687"/>
  <c r="D687"/>
  <c r="F687"/>
  <c r="H687"/>
  <c r="I687" s="1"/>
  <c r="J687"/>
  <c r="B688"/>
  <c r="D688"/>
  <c r="F688"/>
  <c r="G688" s="1"/>
  <c r="H688"/>
  <c r="J688"/>
  <c r="B689"/>
  <c r="D689"/>
  <c r="F689"/>
  <c r="H689"/>
  <c r="I689" s="1"/>
  <c r="J689"/>
  <c r="B690"/>
  <c r="D690"/>
  <c r="F690"/>
  <c r="G690" s="1"/>
  <c r="H690"/>
  <c r="I690" s="1"/>
  <c r="J690"/>
  <c r="B691"/>
  <c r="D691"/>
  <c r="F691"/>
  <c r="G691" s="1"/>
  <c r="H691"/>
  <c r="I691" s="1"/>
  <c r="J691"/>
  <c r="B692"/>
  <c r="D692"/>
  <c r="F692"/>
  <c r="H692"/>
  <c r="J692"/>
  <c r="B693"/>
  <c r="D693"/>
  <c r="F693"/>
  <c r="H693"/>
  <c r="I693" s="1"/>
  <c r="J693"/>
  <c r="B694"/>
  <c r="D694"/>
  <c r="F694"/>
  <c r="G694"/>
  <c r="H694"/>
  <c r="J694"/>
  <c r="B695"/>
  <c r="D695"/>
  <c r="F695"/>
  <c r="H695"/>
  <c r="I695" s="1"/>
  <c r="J695"/>
  <c r="B696"/>
  <c r="D696"/>
  <c r="F696"/>
  <c r="G696" s="1"/>
  <c r="H696"/>
  <c r="J696"/>
  <c r="B697"/>
  <c r="D697"/>
  <c r="F697"/>
  <c r="H697"/>
  <c r="I697" s="1"/>
  <c r="J697"/>
  <c r="B698"/>
  <c r="D698"/>
  <c r="F698"/>
  <c r="G698" s="1"/>
  <c r="H698"/>
  <c r="I698" s="1"/>
  <c r="J698"/>
  <c r="B699"/>
  <c r="D699"/>
  <c r="F699"/>
  <c r="G699" s="1"/>
  <c r="H699"/>
  <c r="I699" s="1"/>
  <c r="J699"/>
  <c r="B700"/>
  <c r="D700"/>
  <c r="F700"/>
  <c r="H700"/>
  <c r="J700"/>
  <c r="B701"/>
  <c r="D701"/>
  <c r="F701"/>
  <c r="H701"/>
  <c r="I701" s="1"/>
  <c r="J701"/>
  <c r="B702"/>
  <c r="D702"/>
  <c r="F702"/>
  <c r="G702"/>
  <c r="H702"/>
  <c r="J702"/>
  <c r="B703"/>
  <c r="D703"/>
  <c r="F703"/>
  <c r="H703"/>
  <c r="I703" s="1"/>
  <c r="J703"/>
  <c r="B704"/>
  <c r="D704"/>
  <c r="F704"/>
  <c r="G704" s="1"/>
  <c r="H704"/>
  <c r="J704"/>
  <c r="B705"/>
  <c r="D705"/>
  <c r="F705"/>
  <c r="H705"/>
  <c r="I705" s="1"/>
  <c r="J705"/>
  <c r="B706"/>
  <c r="D706"/>
  <c r="F706"/>
  <c r="G706" s="1"/>
  <c r="H706"/>
  <c r="I706" s="1"/>
  <c r="J706"/>
  <c r="B707"/>
  <c r="D707"/>
  <c r="F707"/>
  <c r="G707" s="1"/>
  <c r="H707"/>
  <c r="I707" s="1"/>
  <c r="J707"/>
  <c r="B708"/>
  <c r="D708"/>
  <c r="F708"/>
  <c r="H708"/>
  <c r="J708"/>
  <c r="B709"/>
  <c r="D709"/>
  <c r="F709"/>
  <c r="H709"/>
  <c r="I709" s="1"/>
  <c r="J709"/>
  <c r="B710"/>
  <c r="D710"/>
  <c r="F710"/>
  <c r="G710"/>
  <c r="H710"/>
  <c r="J710"/>
  <c r="B711"/>
  <c r="D711"/>
  <c r="F711"/>
  <c r="H711"/>
  <c r="I711" s="1"/>
  <c r="J711"/>
  <c r="B712"/>
  <c r="D712"/>
  <c r="F712"/>
  <c r="G712" s="1"/>
  <c r="H712"/>
  <c r="J712"/>
  <c r="B713"/>
  <c r="D713"/>
  <c r="F713"/>
  <c r="H713"/>
  <c r="I713" s="1"/>
  <c r="J713"/>
  <c r="B714"/>
  <c r="D714"/>
  <c r="F714"/>
  <c r="G714" s="1"/>
  <c r="H714"/>
  <c r="I714" s="1"/>
  <c r="J714"/>
  <c r="B715"/>
  <c r="D715"/>
  <c r="F715"/>
  <c r="G715" s="1"/>
  <c r="H715"/>
  <c r="I715" s="1"/>
  <c r="J715"/>
  <c r="B716"/>
  <c r="D716"/>
  <c r="F716"/>
  <c r="H716"/>
  <c r="J716"/>
  <c r="B717"/>
  <c r="D717"/>
  <c r="F717"/>
  <c r="H717"/>
  <c r="I717" s="1"/>
  <c r="J717"/>
  <c r="B718"/>
  <c r="D718"/>
  <c r="F718"/>
  <c r="G718"/>
  <c r="H718"/>
  <c r="J718"/>
  <c r="B719"/>
  <c r="D719"/>
  <c r="F719"/>
  <c r="H719"/>
  <c r="I719" s="1"/>
  <c r="J719"/>
  <c r="B720"/>
  <c r="D720"/>
  <c r="F720"/>
  <c r="G720" s="1"/>
  <c r="H720"/>
  <c r="J720"/>
  <c r="B721"/>
  <c r="D721"/>
  <c r="F721"/>
  <c r="H721"/>
  <c r="I721" s="1"/>
  <c r="J721"/>
  <c r="B722"/>
  <c r="D722"/>
  <c r="F722"/>
  <c r="G722" s="1"/>
  <c r="H722"/>
  <c r="I722" s="1"/>
  <c r="J722"/>
  <c r="B723"/>
  <c r="D723"/>
  <c r="F723"/>
  <c r="G723" s="1"/>
  <c r="H723"/>
  <c r="I723" s="1"/>
  <c r="J723"/>
  <c r="B724"/>
  <c r="D724"/>
  <c r="F724"/>
  <c r="H724"/>
  <c r="J724"/>
  <c r="B725"/>
  <c r="D725"/>
  <c r="F725"/>
  <c r="H725"/>
  <c r="I725" s="1"/>
  <c r="J725"/>
  <c r="B726"/>
  <c r="D726"/>
  <c r="F726"/>
  <c r="G726"/>
  <c r="H726"/>
  <c r="J726"/>
  <c r="B727"/>
  <c r="D727"/>
  <c r="F727"/>
  <c r="H727"/>
  <c r="I727" s="1"/>
  <c r="J727"/>
  <c r="B728"/>
  <c r="D728"/>
  <c r="F728"/>
  <c r="G728" s="1"/>
  <c r="H728"/>
  <c r="J728"/>
  <c r="B729"/>
  <c r="D729"/>
  <c r="F729"/>
  <c r="H729"/>
  <c r="I729" s="1"/>
  <c r="J729"/>
  <c r="B730"/>
  <c r="D730"/>
  <c r="F730"/>
  <c r="G730" s="1"/>
  <c r="H730"/>
  <c r="I730" s="1"/>
  <c r="J730"/>
  <c r="B731"/>
  <c r="D731"/>
  <c r="F731"/>
  <c r="G731" s="1"/>
  <c r="H731"/>
  <c r="I731" s="1"/>
  <c r="J731"/>
  <c r="B732"/>
  <c r="D732"/>
  <c r="F732"/>
  <c r="H732"/>
  <c r="J732"/>
  <c r="B733"/>
  <c r="D733"/>
  <c r="F733"/>
  <c r="H733"/>
  <c r="I733" s="1"/>
  <c r="J733"/>
  <c r="B734"/>
  <c r="D734"/>
  <c r="F734"/>
  <c r="G734"/>
  <c r="H734"/>
  <c r="J734"/>
  <c r="B735"/>
  <c r="D735"/>
  <c r="F735"/>
  <c r="H735"/>
  <c r="I735" s="1"/>
  <c r="J735"/>
  <c r="B736"/>
  <c r="D736"/>
  <c r="F736"/>
  <c r="G736" s="1"/>
  <c r="H736"/>
  <c r="J736"/>
  <c r="B737"/>
  <c r="D737"/>
  <c r="F737"/>
  <c r="H737"/>
  <c r="I737" s="1"/>
  <c r="J737"/>
  <c r="B738"/>
  <c r="D738"/>
  <c r="F738"/>
  <c r="G738" s="1"/>
  <c r="H738"/>
  <c r="I738" s="1"/>
  <c r="J738"/>
  <c r="B739"/>
  <c r="D739"/>
  <c r="F739"/>
  <c r="G739" s="1"/>
  <c r="H739"/>
  <c r="I739" s="1"/>
  <c r="J739"/>
  <c r="B740"/>
  <c r="D740"/>
  <c r="F740"/>
  <c r="H740"/>
  <c r="J740"/>
  <c r="B741"/>
  <c r="D741"/>
  <c r="F741"/>
  <c r="H741"/>
  <c r="I741" s="1"/>
  <c r="J741"/>
  <c r="B742"/>
  <c r="D742"/>
  <c r="F742"/>
  <c r="G742"/>
  <c r="H742"/>
  <c r="J742"/>
  <c r="B743"/>
  <c r="D743"/>
  <c r="F743"/>
  <c r="H743"/>
  <c r="I743" s="1"/>
  <c r="J743"/>
  <c r="B744"/>
  <c r="D744"/>
  <c r="F744"/>
  <c r="G744" s="1"/>
  <c r="H744"/>
  <c r="J744"/>
  <c r="B745"/>
  <c r="D745"/>
  <c r="F745"/>
  <c r="H745"/>
  <c r="I745" s="1"/>
  <c r="J745"/>
  <c r="B746"/>
  <c r="D746"/>
  <c r="F746"/>
  <c r="G746" s="1"/>
  <c r="H746"/>
  <c r="I746" s="1"/>
  <c r="J746"/>
  <c r="B747"/>
  <c r="D747"/>
  <c r="F747"/>
  <c r="G747" s="1"/>
  <c r="H747"/>
  <c r="I747" s="1"/>
  <c r="J747"/>
  <c r="B748"/>
  <c r="D748"/>
  <c r="F748"/>
  <c r="H748"/>
  <c r="J748"/>
  <c r="B749"/>
  <c r="D749"/>
  <c r="F749"/>
  <c r="H749"/>
  <c r="I749" s="1"/>
  <c r="J749"/>
  <c r="B750"/>
  <c r="D750"/>
  <c r="F750"/>
  <c r="G750"/>
  <c r="H750"/>
  <c r="J750"/>
  <c r="B751"/>
  <c r="D751"/>
  <c r="F751"/>
  <c r="H751"/>
  <c r="I751" s="1"/>
  <c r="J751"/>
  <c r="B752"/>
  <c r="D752"/>
  <c r="F752"/>
  <c r="G752" s="1"/>
  <c r="H752"/>
  <c r="J752"/>
  <c r="B753"/>
  <c r="D753"/>
  <c r="F753"/>
  <c r="H753"/>
  <c r="I753" s="1"/>
  <c r="J753"/>
  <c r="B754"/>
  <c r="D754"/>
  <c r="F754"/>
  <c r="H754"/>
  <c r="J754"/>
  <c r="B755"/>
  <c r="D755"/>
  <c r="F755"/>
  <c r="H755"/>
  <c r="I755" s="1"/>
  <c r="J755"/>
  <c r="B756"/>
  <c r="D756"/>
  <c r="F756"/>
  <c r="G756" s="1"/>
  <c r="H756"/>
  <c r="I756" s="1"/>
  <c r="J756"/>
  <c r="B757"/>
  <c r="D757"/>
  <c r="F757"/>
  <c r="G757" s="1"/>
  <c r="H757"/>
  <c r="I757" s="1"/>
  <c r="J757"/>
  <c r="B758"/>
  <c r="D758"/>
  <c r="F758"/>
  <c r="H758"/>
  <c r="J758"/>
  <c r="B759"/>
  <c r="D759"/>
  <c r="F759"/>
  <c r="H759"/>
  <c r="I759" s="1"/>
  <c r="J759"/>
  <c r="B760"/>
  <c r="D760"/>
  <c r="F760"/>
  <c r="G760"/>
  <c r="H760"/>
  <c r="J760"/>
  <c r="B761"/>
  <c r="D761"/>
  <c r="F761"/>
  <c r="H761"/>
  <c r="I761" s="1"/>
  <c r="J761"/>
  <c r="B762"/>
  <c r="D762"/>
  <c r="F762"/>
  <c r="H762"/>
  <c r="J762"/>
  <c r="B763"/>
  <c r="D763"/>
  <c r="F763"/>
  <c r="H763"/>
  <c r="I763" s="1"/>
  <c r="J763"/>
  <c r="B764"/>
  <c r="D764"/>
  <c r="F764"/>
  <c r="G764" s="1"/>
  <c r="H764"/>
  <c r="I764" s="1"/>
  <c r="J764"/>
  <c r="B765"/>
  <c r="D765"/>
  <c r="F765"/>
  <c r="H765"/>
  <c r="I765" s="1"/>
  <c r="J765"/>
  <c r="B766"/>
  <c r="D766"/>
  <c r="F766"/>
  <c r="G766" s="1"/>
  <c r="H766"/>
  <c r="J766"/>
  <c r="B767"/>
  <c r="D767"/>
  <c r="F767"/>
  <c r="H767"/>
  <c r="I767" s="1"/>
  <c r="J767"/>
  <c r="B768"/>
  <c r="D768"/>
  <c r="F768"/>
  <c r="H768"/>
  <c r="I768" s="1"/>
  <c r="J768"/>
  <c r="B769"/>
  <c r="D769"/>
  <c r="F769"/>
  <c r="G769" s="1"/>
  <c r="H769"/>
  <c r="I769" s="1"/>
  <c r="J769"/>
  <c r="B770"/>
  <c r="D770"/>
  <c r="F770"/>
  <c r="G770"/>
  <c r="H770"/>
  <c r="J770"/>
  <c r="B771"/>
  <c r="D771"/>
  <c r="F771"/>
  <c r="H771"/>
  <c r="I771" s="1"/>
  <c r="J771"/>
  <c r="B772"/>
  <c r="D772"/>
  <c r="F772"/>
  <c r="G772" s="1"/>
  <c r="H772"/>
  <c r="I772" s="1"/>
  <c r="J772"/>
  <c r="B773"/>
  <c r="D773"/>
  <c r="F773"/>
  <c r="H773"/>
  <c r="I773" s="1"/>
  <c r="J773"/>
  <c r="B774"/>
  <c r="D774"/>
  <c r="F774"/>
  <c r="G774" s="1"/>
  <c r="H774"/>
  <c r="J774"/>
  <c r="B775"/>
  <c r="D775"/>
  <c r="F775"/>
  <c r="H775"/>
  <c r="I775" s="1"/>
  <c r="J775"/>
  <c r="B776"/>
  <c r="D776"/>
  <c r="F776"/>
  <c r="H776"/>
  <c r="I776" s="1"/>
  <c r="J776"/>
  <c r="B777"/>
  <c r="D777"/>
  <c r="F777"/>
  <c r="G777" s="1"/>
  <c r="H777"/>
  <c r="I777" s="1"/>
  <c r="J777"/>
  <c r="B778"/>
  <c r="D778"/>
  <c r="F778"/>
  <c r="G778"/>
  <c r="H778"/>
  <c r="J778"/>
  <c r="B779"/>
  <c r="D779"/>
  <c r="F779"/>
  <c r="H779"/>
  <c r="I779" s="1"/>
  <c r="J779"/>
  <c r="B780"/>
  <c r="D780"/>
  <c r="F780"/>
  <c r="G780" s="1"/>
  <c r="H780"/>
  <c r="I780" s="1"/>
  <c r="J780"/>
  <c r="B781"/>
  <c r="D781"/>
  <c r="F781"/>
  <c r="H781"/>
  <c r="I781" s="1"/>
  <c r="J781"/>
  <c r="B782"/>
  <c r="D782"/>
  <c r="F782"/>
  <c r="G782" s="1"/>
  <c r="H782"/>
  <c r="J782"/>
  <c r="B783"/>
  <c r="D783"/>
  <c r="F783"/>
  <c r="H783"/>
  <c r="I783" s="1"/>
  <c r="J783"/>
  <c r="B784"/>
  <c r="D784"/>
  <c r="F784"/>
  <c r="H784"/>
  <c r="I784" s="1"/>
  <c r="J784"/>
  <c r="B785"/>
  <c r="D785"/>
  <c r="F785"/>
  <c r="G785" s="1"/>
  <c r="H785"/>
  <c r="I785" s="1"/>
  <c r="J785"/>
  <c r="B786"/>
  <c r="D786"/>
  <c r="F786"/>
  <c r="G786"/>
  <c r="H786"/>
  <c r="J786"/>
  <c r="B787"/>
  <c r="D787"/>
  <c r="F787"/>
  <c r="H787"/>
  <c r="I787" s="1"/>
  <c r="J787"/>
  <c r="B788"/>
  <c r="D788"/>
  <c r="F788"/>
  <c r="G788" s="1"/>
  <c r="H788"/>
  <c r="I788" s="1"/>
  <c r="J788"/>
  <c r="B789"/>
  <c r="D789"/>
  <c r="F789"/>
  <c r="H789"/>
  <c r="I789" s="1"/>
  <c r="J789"/>
  <c r="B790"/>
  <c r="D790"/>
  <c r="F790"/>
  <c r="G790" s="1"/>
  <c r="H790"/>
  <c r="J790"/>
  <c r="B791"/>
  <c r="D791"/>
  <c r="F791"/>
  <c r="H791"/>
  <c r="J791"/>
  <c r="B792"/>
  <c r="D792"/>
  <c r="F792"/>
  <c r="H792"/>
  <c r="I792" s="1"/>
  <c r="J792"/>
  <c r="B793"/>
  <c r="D793"/>
  <c r="F793"/>
  <c r="G793" s="1"/>
  <c r="H793"/>
  <c r="I793" s="1"/>
  <c r="J793"/>
  <c r="B794"/>
  <c r="D794"/>
  <c r="F794"/>
  <c r="G794"/>
  <c r="H794"/>
  <c r="J794"/>
  <c r="B795"/>
  <c r="D795"/>
  <c r="F795"/>
  <c r="H795"/>
  <c r="I795" s="1"/>
  <c r="J795"/>
  <c r="B796"/>
  <c r="D796"/>
  <c r="F796"/>
  <c r="G796" s="1"/>
  <c r="H796"/>
  <c r="I796" s="1"/>
  <c r="J796"/>
  <c r="B797"/>
  <c r="D797"/>
  <c r="F797"/>
  <c r="H797"/>
  <c r="I797" s="1"/>
  <c r="J797"/>
  <c r="B798"/>
  <c r="D798"/>
  <c r="F798"/>
  <c r="H798"/>
  <c r="J798"/>
  <c r="B799"/>
  <c r="D799"/>
  <c r="F799"/>
  <c r="H799"/>
  <c r="J799"/>
  <c r="B800"/>
  <c r="D800"/>
  <c r="F800"/>
  <c r="G800" s="1"/>
  <c r="H800"/>
  <c r="I800" s="1"/>
  <c r="J800"/>
  <c r="B801"/>
  <c r="D801"/>
  <c r="F801"/>
  <c r="G801" s="1"/>
  <c r="H801"/>
  <c r="I801" s="1"/>
  <c r="J801"/>
  <c r="B802"/>
  <c r="D802"/>
  <c r="F802"/>
  <c r="H802"/>
  <c r="J802"/>
  <c r="B803"/>
  <c r="D803"/>
  <c r="F803"/>
  <c r="H803"/>
  <c r="J803"/>
  <c r="B804"/>
  <c r="D804"/>
  <c r="F804"/>
  <c r="H804"/>
  <c r="I804" s="1"/>
  <c r="J804"/>
  <c r="B805"/>
  <c r="D805"/>
  <c r="F805"/>
  <c r="G805" s="1"/>
  <c r="H805"/>
  <c r="I805" s="1"/>
  <c r="J805"/>
  <c r="B806"/>
  <c r="D806"/>
  <c r="G806" s="1"/>
  <c r="F806"/>
  <c r="H806"/>
  <c r="J806"/>
  <c r="B807"/>
  <c r="D807"/>
  <c r="F807"/>
  <c r="H807"/>
  <c r="J807"/>
  <c r="A2" i="5"/>
  <c r="C2"/>
  <c r="E2"/>
  <c r="A3"/>
  <c r="C3"/>
  <c r="E3"/>
  <c r="A4"/>
  <c r="C4"/>
  <c r="E4"/>
  <c r="A5"/>
  <c r="C5"/>
  <c r="E5"/>
  <c r="A6"/>
  <c r="C6"/>
  <c r="E6"/>
  <c r="A7"/>
  <c r="C7"/>
  <c r="E7"/>
  <c r="A8"/>
  <c r="C8"/>
  <c r="E8"/>
  <c r="A9"/>
  <c r="C9"/>
  <c r="E9"/>
  <c r="A10"/>
  <c r="C10"/>
  <c r="E10"/>
  <c r="A11"/>
  <c r="C11"/>
  <c r="E11"/>
  <c r="A12"/>
  <c r="C12"/>
  <c r="E12"/>
  <c r="A13"/>
  <c r="C13"/>
  <c r="E13"/>
  <c r="A14"/>
  <c r="C14"/>
  <c r="E14"/>
  <c r="A15"/>
  <c r="C15"/>
  <c r="E15"/>
  <c r="A16"/>
  <c r="C16"/>
  <c r="E16"/>
  <c r="A17"/>
  <c r="C17"/>
  <c r="E17"/>
  <c r="A18"/>
  <c r="C18"/>
  <c r="E18"/>
  <c r="A19"/>
  <c r="C19"/>
  <c r="E19"/>
  <c r="A20"/>
  <c r="C20"/>
  <c r="E20"/>
  <c r="A21"/>
  <c r="C21"/>
  <c r="E21"/>
  <c r="A22"/>
  <c r="C22"/>
  <c r="E22"/>
  <c r="A23"/>
  <c r="C23"/>
  <c r="E23"/>
  <c r="A24"/>
  <c r="C24"/>
  <c r="E24"/>
  <c r="A25"/>
  <c r="C25"/>
  <c r="E25"/>
  <c r="A26"/>
  <c r="C26"/>
  <c r="E26"/>
  <c r="A27"/>
  <c r="C27"/>
  <c r="E27"/>
  <c r="A28"/>
  <c r="C28"/>
  <c r="E28"/>
  <c r="A29"/>
  <c r="C29"/>
  <c r="E29"/>
  <c r="A30"/>
  <c r="C30"/>
  <c r="E30"/>
  <c r="A31"/>
  <c r="C31"/>
  <c r="E31"/>
  <c r="A32"/>
  <c r="C32"/>
  <c r="E32"/>
  <c r="A33"/>
  <c r="C33"/>
  <c r="E33"/>
  <c r="A34"/>
  <c r="C34"/>
  <c r="E34"/>
  <c r="A35"/>
  <c r="C35"/>
  <c r="E35"/>
  <c r="A36"/>
  <c r="C36"/>
  <c r="E36"/>
  <c r="A37"/>
  <c r="C37"/>
  <c r="E37"/>
  <c r="A38"/>
  <c r="C38"/>
  <c r="E38"/>
  <c r="A39"/>
  <c r="C39"/>
  <c r="E39"/>
  <c r="A40"/>
  <c r="C40"/>
  <c r="E40"/>
  <c r="A41"/>
  <c r="C41"/>
  <c r="E41"/>
  <c r="A42"/>
  <c r="C42"/>
  <c r="E42"/>
  <c r="A43"/>
  <c r="C43"/>
  <c r="E43"/>
  <c r="A44"/>
  <c r="C44"/>
  <c r="E44"/>
  <c r="A45"/>
  <c r="C45"/>
  <c r="E45"/>
  <c r="A46"/>
  <c r="C46"/>
  <c r="E46"/>
  <c r="A47"/>
  <c r="C47"/>
  <c r="E47"/>
  <c r="A48"/>
  <c r="C48"/>
  <c r="E48"/>
  <c r="A49"/>
  <c r="C49"/>
  <c r="E49"/>
  <c r="A50"/>
  <c r="C50"/>
  <c r="E50"/>
  <c r="A51"/>
  <c r="C51"/>
  <c r="E51"/>
  <c r="A52"/>
  <c r="C52"/>
  <c r="E52"/>
  <c r="A53"/>
  <c r="C53"/>
  <c r="E53"/>
  <c r="A54"/>
  <c r="C54"/>
  <c r="E54"/>
  <c r="A55"/>
  <c r="C55"/>
  <c r="E55"/>
  <c r="A56"/>
  <c r="C56"/>
  <c r="E56"/>
  <c r="A57"/>
  <c r="C57"/>
  <c r="E57"/>
  <c r="A58"/>
  <c r="C58"/>
  <c r="E58"/>
  <c r="A59"/>
  <c r="C59"/>
  <c r="E59"/>
  <c r="A60"/>
  <c r="C60"/>
  <c r="E60"/>
  <c r="A61"/>
  <c r="C61"/>
  <c r="E61"/>
  <c r="A62"/>
  <c r="C62"/>
  <c r="E62"/>
  <c r="A63"/>
  <c r="C63"/>
  <c r="E63"/>
  <c r="A64"/>
  <c r="C64"/>
  <c r="E64"/>
  <c r="A65"/>
  <c r="C65"/>
  <c r="E65"/>
  <c r="A66"/>
  <c r="C66"/>
  <c r="E66"/>
  <c r="A67"/>
  <c r="C67"/>
  <c r="E67"/>
  <c r="A68"/>
  <c r="C68"/>
  <c r="E68"/>
  <c r="A69"/>
  <c r="C69"/>
  <c r="E69"/>
  <c r="A70"/>
  <c r="C70"/>
  <c r="E70"/>
  <c r="A71"/>
  <c r="C71"/>
  <c r="E71"/>
  <c r="A72"/>
  <c r="C72"/>
  <c r="E72"/>
  <c r="A73"/>
  <c r="C73"/>
  <c r="E73"/>
  <c r="A74"/>
  <c r="C74"/>
  <c r="E74"/>
  <c r="A75"/>
  <c r="C75"/>
  <c r="E75"/>
  <c r="A76"/>
  <c r="C76"/>
  <c r="E76"/>
  <c r="A77"/>
  <c r="C77"/>
  <c r="E77"/>
  <c r="A78"/>
  <c r="C78"/>
  <c r="E78"/>
  <c r="A79"/>
  <c r="C79"/>
  <c r="E79"/>
  <c r="A80"/>
  <c r="C80"/>
  <c r="E80"/>
  <c r="A81"/>
  <c r="C81"/>
  <c r="E81"/>
  <c r="A82"/>
  <c r="C82"/>
  <c r="E82"/>
  <c r="A83"/>
  <c r="C83"/>
  <c r="E83"/>
  <c r="A84"/>
  <c r="C84"/>
  <c r="E84"/>
  <c r="A85"/>
  <c r="C85"/>
  <c r="E85"/>
  <c r="A86"/>
  <c r="C86"/>
  <c r="E86"/>
  <c r="A87"/>
  <c r="C87"/>
  <c r="E87"/>
  <c r="A88"/>
  <c r="C88"/>
  <c r="E88"/>
  <c r="A89"/>
  <c r="C89"/>
  <c r="E89"/>
  <c r="A90"/>
  <c r="C90"/>
  <c r="E90"/>
  <c r="A91"/>
  <c r="C91"/>
  <c r="E91"/>
  <c r="A92"/>
  <c r="C92"/>
  <c r="E92"/>
  <c r="A93"/>
  <c r="C93"/>
  <c r="E93"/>
  <c r="A94"/>
  <c r="C94"/>
  <c r="E94"/>
  <c r="A95"/>
  <c r="C95"/>
  <c r="E95"/>
  <c r="A96"/>
  <c r="C96"/>
  <c r="E96"/>
  <c r="A97"/>
  <c r="C97"/>
  <c r="E97"/>
  <c r="A98"/>
  <c r="C98"/>
  <c r="E98"/>
  <c r="A99"/>
  <c r="C99"/>
  <c r="E99"/>
  <c r="A100"/>
  <c r="C100"/>
  <c r="E100"/>
  <c r="A101"/>
  <c r="C101"/>
  <c r="E101"/>
  <c r="A102"/>
  <c r="C102"/>
  <c r="E102"/>
  <c r="A103"/>
  <c r="C103"/>
  <c r="E103"/>
  <c r="A104"/>
  <c r="C104"/>
  <c r="E104"/>
  <c r="A105"/>
  <c r="C105"/>
  <c r="E105"/>
  <c r="A106"/>
  <c r="C106"/>
  <c r="E106"/>
  <c r="A107"/>
  <c r="C107"/>
  <c r="E107"/>
  <c r="A108"/>
  <c r="C108"/>
  <c r="E108"/>
  <c r="A109"/>
  <c r="C109"/>
  <c r="E109"/>
  <c r="A110"/>
  <c r="C110"/>
  <c r="E110"/>
  <c r="A111"/>
  <c r="C111"/>
  <c r="E111"/>
  <c r="A112"/>
  <c r="C112"/>
  <c r="E112"/>
  <c r="A113"/>
  <c r="C113"/>
  <c r="E113"/>
  <c r="A114"/>
  <c r="C114"/>
  <c r="E114"/>
  <c r="A115"/>
  <c r="C115"/>
  <c r="E115"/>
  <c r="A116"/>
  <c r="C116"/>
  <c r="E116"/>
  <c r="A117"/>
  <c r="C117"/>
  <c r="E117"/>
  <c r="A118"/>
  <c r="C118"/>
  <c r="E118"/>
  <c r="A119"/>
  <c r="C119"/>
  <c r="E119"/>
  <c r="A120"/>
  <c r="C120"/>
  <c r="E120"/>
  <c r="A121"/>
  <c r="C121"/>
  <c r="E121"/>
  <c r="A122"/>
  <c r="C122"/>
  <c r="E122"/>
  <c r="A123"/>
  <c r="C123"/>
  <c r="E123"/>
  <c r="A124"/>
  <c r="C124"/>
  <c r="E124"/>
  <c r="A125"/>
  <c r="C125"/>
  <c r="E125"/>
  <c r="A126"/>
  <c r="C126"/>
  <c r="E126"/>
  <c r="A127"/>
  <c r="C127"/>
  <c r="E127"/>
  <c r="A128"/>
  <c r="C128"/>
  <c r="E128"/>
  <c r="A129"/>
  <c r="C129"/>
  <c r="E129"/>
  <c r="A130"/>
  <c r="C130"/>
  <c r="E130"/>
  <c r="A131"/>
  <c r="C131"/>
  <c r="E131"/>
  <c r="A132"/>
  <c r="C132"/>
  <c r="E132"/>
  <c r="A133"/>
  <c r="C133"/>
  <c r="E133"/>
  <c r="A134"/>
  <c r="C134"/>
  <c r="E134"/>
  <c r="A135"/>
  <c r="C135"/>
  <c r="E135"/>
  <c r="A136"/>
  <c r="C136"/>
  <c r="E136"/>
  <c r="A137"/>
  <c r="C137"/>
  <c r="E137"/>
  <c r="A138"/>
  <c r="C138"/>
  <c r="E138"/>
  <c r="A139"/>
  <c r="C139"/>
  <c r="E139"/>
  <c r="A140"/>
  <c r="C140"/>
  <c r="E140"/>
  <c r="A141"/>
  <c r="C141"/>
  <c r="E141"/>
  <c r="A142"/>
  <c r="C142"/>
  <c r="E142"/>
  <c r="A143"/>
  <c r="C143"/>
  <c r="E143"/>
  <c r="A144"/>
  <c r="C144"/>
  <c r="E144"/>
  <c r="A145"/>
  <c r="C145"/>
  <c r="E145"/>
  <c r="A146"/>
  <c r="C146"/>
  <c r="E146"/>
  <c r="A147"/>
  <c r="C147"/>
  <c r="E147"/>
  <c r="A148"/>
  <c r="C148"/>
  <c r="E148"/>
  <c r="A149"/>
  <c r="C149"/>
  <c r="E149"/>
  <c r="A150"/>
  <c r="C150"/>
  <c r="E150"/>
  <c r="A151"/>
  <c r="C151"/>
  <c r="E151"/>
  <c r="A152"/>
  <c r="C152"/>
  <c r="E152"/>
  <c r="A153"/>
  <c r="C153"/>
  <c r="E153"/>
  <c r="A154"/>
  <c r="C154"/>
  <c r="E154"/>
  <c r="A155"/>
  <c r="C155"/>
  <c r="E155"/>
  <c r="A156"/>
  <c r="C156"/>
  <c r="E156"/>
  <c r="A157"/>
  <c r="C157"/>
  <c r="E157"/>
  <c r="A158"/>
  <c r="C158"/>
  <c r="E158"/>
  <c r="A159"/>
  <c r="C159"/>
  <c r="E159"/>
  <c r="A160"/>
  <c r="C160"/>
  <c r="E160"/>
  <c r="A161"/>
  <c r="C161"/>
  <c r="E161"/>
  <c r="A162"/>
  <c r="C162"/>
  <c r="E162"/>
  <c r="A163"/>
  <c r="C163"/>
  <c r="E163"/>
  <c r="A164"/>
  <c r="C164"/>
  <c r="E164"/>
  <c r="A165"/>
  <c r="C165"/>
  <c r="E165"/>
  <c r="A166"/>
  <c r="C166"/>
  <c r="E166"/>
  <c r="A167"/>
  <c r="C167"/>
  <c r="E167"/>
  <c r="A168"/>
  <c r="C168"/>
  <c r="E168"/>
  <c r="A169"/>
  <c r="C169"/>
  <c r="E169"/>
  <c r="A170"/>
  <c r="C170"/>
  <c r="E170"/>
  <c r="A171"/>
  <c r="C171"/>
  <c r="E171"/>
  <c r="A172"/>
  <c r="C172"/>
  <c r="E172"/>
  <c r="A173"/>
  <c r="C173"/>
  <c r="E173"/>
  <c r="A174"/>
  <c r="C174"/>
  <c r="E174"/>
  <c r="A175"/>
  <c r="C175"/>
  <c r="E175"/>
  <c r="A176"/>
  <c r="C176"/>
  <c r="E176"/>
  <c r="A177"/>
  <c r="C177"/>
  <c r="E177"/>
  <c r="A178"/>
  <c r="C178"/>
  <c r="E178"/>
  <c r="A179"/>
  <c r="C179"/>
  <c r="E179"/>
  <c r="A180"/>
  <c r="C180"/>
  <c r="E180"/>
  <c r="A181"/>
  <c r="C181"/>
  <c r="E181"/>
  <c r="A182"/>
  <c r="C182"/>
  <c r="E182"/>
  <c r="A183"/>
  <c r="C183"/>
  <c r="E183"/>
  <c r="A184"/>
  <c r="C184"/>
  <c r="E184"/>
  <c r="A185"/>
  <c r="C185"/>
  <c r="E185"/>
  <c r="A186"/>
  <c r="C186"/>
  <c r="E186"/>
  <c r="A187"/>
  <c r="C187"/>
  <c r="E187"/>
  <c r="A188"/>
  <c r="C188"/>
  <c r="E188"/>
  <c r="A189"/>
  <c r="C189"/>
  <c r="E189"/>
  <c r="A190"/>
  <c r="C190"/>
  <c r="E190"/>
  <c r="A191"/>
  <c r="C191"/>
  <c r="E191"/>
  <c r="A192"/>
  <c r="C192"/>
  <c r="E192"/>
  <c r="A193"/>
  <c r="C193"/>
  <c r="E193"/>
  <c r="A194"/>
  <c r="C194"/>
  <c r="E194"/>
  <c r="A195"/>
  <c r="C195"/>
  <c r="E195"/>
  <c r="A196"/>
  <c r="C196"/>
  <c r="E196"/>
  <c r="A197"/>
  <c r="C197"/>
  <c r="E197"/>
  <c r="A198"/>
  <c r="C198"/>
  <c r="E198"/>
  <c r="A199"/>
  <c r="C199"/>
  <c r="E199"/>
  <c r="A200"/>
  <c r="C200"/>
  <c r="E200"/>
  <c r="A201"/>
  <c r="C201"/>
  <c r="E201"/>
  <c r="A202"/>
  <c r="C202"/>
  <c r="E202"/>
  <c r="A203"/>
  <c r="C203"/>
  <c r="E203"/>
  <c r="A204"/>
  <c r="C204"/>
  <c r="E204"/>
  <c r="A205"/>
  <c r="C205"/>
  <c r="E205"/>
  <c r="A206"/>
  <c r="C206"/>
  <c r="E206"/>
  <c r="A207"/>
  <c r="C207"/>
  <c r="E207"/>
  <c r="A208"/>
  <c r="C208"/>
  <c r="E208"/>
  <c r="A209"/>
  <c r="C209"/>
  <c r="E209"/>
  <c r="A210"/>
  <c r="C210"/>
  <c r="E210"/>
  <c r="A211"/>
  <c r="C211"/>
  <c r="E211"/>
  <c r="A212"/>
  <c r="C212"/>
  <c r="E212"/>
  <c r="A213"/>
  <c r="C213"/>
  <c r="E213"/>
  <c r="A214"/>
  <c r="C214"/>
  <c r="E214"/>
  <c r="A215"/>
  <c r="C215"/>
  <c r="E215"/>
  <c r="A216"/>
  <c r="C216"/>
  <c r="E216"/>
  <c r="A217"/>
  <c r="C217"/>
  <c r="E217"/>
  <c r="A218"/>
  <c r="C218"/>
  <c r="E218"/>
  <c r="A219"/>
  <c r="C219"/>
  <c r="E219"/>
  <c r="A220"/>
  <c r="C220"/>
  <c r="E220"/>
  <c r="A221"/>
  <c r="C221"/>
  <c r="E221"/>
  <c r="A222"/>
  <c r="C222"/>
  <c r="E222"/>
  <c r="A223"/>
  <c r="C223"/>
  <c r="E223"/>
  <c r="A224"/>
  <c r="C224"/>
  <c r="E224"/>
  <c r="A225"/>
  <c r="C225"/>
  <c r="E225"/>
  <c r="A226"/>
  <c r="C226"/>
  <c r="E226"/>
  <c r="A227"/>
  <c r="C227"/>
  <c r="E227"/>
  <c r="A228"/>
  <c r="C228"/>
  <c r="E228"/>
  <c r="A229"/>
  <c r="C229"/>
  <c r="E229"/>
  <c r="A230"/>
  <c r="C230"/>
  <c r="E230"/>
  <c r="A231"/>
  <c r="C231"/>
  <c r="E231"/>
  <c r="A232"/>
  <c r="C232"/>
  <c r="E232"/>
  <c r="A233"/>
  <c r="C233"/>
  <c r="E233"/>
  <c r="A234"/>
  <c r="C234"/>
  <c r="E234"/>
  <c r="A235"/>
  <c r="C235"/>
  <c r="E235"/>
  <c r="A236"/>
  <c r="C236"/>
  <c r="E236"/>
  <c r="A237"/>
  <c r="C237"/>
  <c r="E237"/>
  <c r="A238"/>
  <c r="C238"/>
  <c r="E238"/>
  <c r="A239"/>
  <c r="C239"/>
  <c r="E239"/>
  <c r="A240"/>
  <c r="C240"/>
  <c r="E240"/>
  <c r="A241"/>
  <c r="C241"/>
  <c r="E241"/>
  <c r="A242"/>
  <c r="C242"/>
  <c r="E242"/>
  <c r="A243"/>
  <c r="C243"/>
  <c r="E243"/>
  <c r="A244"/>
  <c r="C244"/>
  <c r="E244"/>
  <c r="A245"/>
  <c r="C245"/>
  <c r="E245"/>
  <c r="A246"/>
  <c r="C246"/>
  <c r="E246"/>
  <c r="A247"/>
  <c r="C247"/>
  <c r="E247"/>
  <c r="A248"/>
  <c r="C248"/>
  <c r="E248"/>
  <c r="A249"/>
  <c r="C249"/>
  <c r="E249"/>
  <c r="A250"/>
  <c r="C250"/>
  <c r="E250"/>
  <c r="A251"/>
  <c r="C251"/>
  <c r="E251"/>
  <c r="A252"/>
  <c r="C252"/>
  <c r="E252"/>
  <c r="A253"/>
  <c r="C253"/>
  <c r="E253"/>
  <c r="A254"/>
  <c r="C254"/>
  <c r="E254"/>
  <c r="A255"/>
  <c r="C255"/>
  <c r="E255"/>
  <c r="A256"/>
  <c r="C256"/>
  <c r="E256"/>
  <c r="A257"/>
  <c r="C257"/>
  <c r="E257"/>
  <c r="A258"/>
  <c r="C258"/>
  <c r="E258"/>
  <c r="A259"/>
  <c r="C259"/>
  <c r="E259"/>
  <c r="A260"/>
  <c r="C260"/>
  <c r="E260"/>
  <c r="A261"/>
  <c r="C261"/>
  <c r="E261"/>
  <c r="A262"/>
  <c r="C262"/>
  <c r="E262"/>
  <c r="A263"/>
  <c r="C263"/>
  <c r="E263"/>
  <c r="A264"/>
  <c r="C264"/>
  <c r="E264"/>
  <c r="A265"/>
  <c r="C265"/>
  <c r="E265"/>
  <c r="A266"/>
  <c r="C266"/>
  <c r="E266"/>
  <c r="A267"/>
  <c r="C267"/>
  <c r="E267"/>
  <c r="A268"/>
  <c r="C268"/>
  <c r="E268"/>
  <c r="A269"/>
  <c r="C269"/>
  <c r="E269"/>
  <c r="A270"/>
  <c r="C270"/>
  <c r="E270"/>
  <c r="A271"/>
  <c r="C271"/>
  <c r="E271"/>
  <c r="A272"/>
  <c r="C272"/>
  <c r="E272"/>
  <c r="A273"/>
  <c r="C273"/>
  <c r="E273"/>
  <c r="A274"/>
  <c r="C274"/>
  <c r="E274"/>
  <c r="A275"/>
  <c r="C275"/>
  <c r="E275"/>
  <c r="A276"/>
  <c r="C276"/>
  <c r="E276"/>
  <c r="A277"/>
  <c r="C277"/>
  <c r="E277"/>
  <c r="A278"/>
  <c r="C278"/>
  <c r="E278"/>
  <c r="A279"/>
  <c r="C279"/>
  <c r="E279"/>
  <c r="A280"/>
  <c r="C280"/>
  <c r="E280"/>
  <c r="A281"/>
  <c r="C281"/>
  <c r="E281"/>
  <c r="A282"/>
  <c r="C282"/>
  <c r="E282"/>
  <c r="A283"/>
  <c r="C283"/>
  <c r="E283"/>
  <c r="A284"/>
  <c r="C284"/>
  <c r="E284"/>
  <c r="A285"/>
  <c r="C285"/>
  <c r="E285"/>
  <c r="A286"/>
  <c r="C286"/>
  <c r="E286"/>
  <c r="A287"/>
  <c r="C287"/>
  <c r="E287"/>
  <c r="A288"/>
  <c r="C288"/>
  <c r="E288"/>
  <c r="A289"/>
  <c r="C289"/>
  <c r="E289"/>
  <c r="A290"/>
  <c r="C290"/>
  <c r="E290"/>
  <c r="A291"/>
  <c r="C291"/>
  <c r="E291"/>
  <c r="A292"/>
  <c r="C292"/>
  <c r="E292"/>
  <c r="A293"/>
  <c r="C293"/>
  <c r="E293"/>
  <c r="A294"/>
  <c r="C294"/>
  <c r="E294"/>
  <c r="A295"/>
  <c r="C295"/>
  <c r="E295"/>
  <c r="A296"/>
  <c r="C296"/>
  <c r="E296"/>
  <c r="A297"/>
  <c r="C297"/>
  <c r="E297"/>
  <c r="A298"/>
  <c r="C298"/>
  <c r="E298"/>
  <c r="A299"/>
  <c r="C299"/>
  <c r="E299"/>
  <c r="A300"/>
  <c r="C300"/>
  <c r="E300"/>
  <c r="A301"/>
  <c r="C301"/>
  <c r="E301"/>
  <c r="A302"/>
  <c r="C302"/>
  <c r="E302"/>
  <c r="A303"/>
  <c r="C303"/>
  <c r="E303"/>
  <c r="A304"/>
  <c r="C304"/>
  <c r="E304"/>
  <c r="A305"/>
  <c r="C305"/>
  <c r="E305"/>
  <c r="A306"/>
  <c r="C306"/>
  <c r="E306"/>
  <c r="A307"/>
  <c r="C307"/>
  <c r="E307"/>
  <c r="A308"/>
  <c r="C308"/>
  <c r="E308"/>
  <c r="A309"/>
  <c r="C309"/>
  <c r="E309"/>
  <c r="A310"/>
  <c r="C310"/>
  <c r="E310"/>
  <c r="A311"/>
  <c r="C311"/>
  <c r="E311"/>
  <c r="A312"/>
  <c r="C312"/>
  <c r="E312"/>
  <c r="A313"/>
  <c r="C313"/>
  <c r="E313"/>
  <c r="A314"/>
  <c r="C314"/>
  <c r="E314"/>
  <c r="A315"/>
  <c r="C315"/>
  <c r="E315"/>
  <c r="A316"/>
  <c r="C316"/>
  <c r="E316"/>
  <c r="A317"/>
  <c r="C317"/>
  <c r="E317"/>
  <c r="A318"/>
  <c r="C318"/>
  <c r="E318"/>
  <c r="A319"/>
  <c r="C319"/>
  <c r="E319"/>
  <c r="A320"/>
  <c r="C320"/>
  <c r="E320"/>
  <c r="A321"/>
  <c r="C321"/>
  <c r="E321"/>
  <c r="A322"/>
  <c r="C322"/>
  <c r="E322"/>
  <c r="A323"/>
  <c r="C323"/>
  <c r="E323"/>
  <c r="A324"/>
  <c r="C324"/>
  <c r="E324"/>
  <c r="A325"/>
  <c r="C325"/>
  <c r="E325"/>
  <c r="A326"/>
  <c r="C326"/>
  <c r="E326"/>
  <c r="A327"/>
  <c r="C327"/>
  <c r="E327"/>
  <c r="A328"/>
  <c r="C328"/>
  <c r="E328"/>
  <c r="A329"/>
  <c r="C329"/>
  <c r="E329"/>
  <c r="A330"/>
  <c r="C330"/>
  <c r="E330"/>
  <c r="A331"/>
  <c r="C331"/>
  <c r="E331"/>
  <c r="A332"/>
  <c r="C332"/>
  <c r="E332"/>
  <c r="A333"/>
  <c r="C333"/>
  <c r="E333"/>
  <c r="A334"/>
  <c r="C334"/>
  <c r="E334"/>
  <c r="A335"/>
  <c r="C335"/>
  <c r="E335"/>
  <c r="A336"/>
  <c r="C336"/>
  <c r="E336"/>
  <c r="A337"/>
  <c r="C337"/>
  <c r="E337"/>
  <c r="A338"/>
  <c r="C338"/>
  <c r="E338"/>
  <c r="A339"/>
  <c r="C339"/>
  <c r="E339"/>
  <c r="A340"/>
  <c r="C340"/>
  <c r="E340"/>
  <c r="A341"/>
  <c r="C341"/>
  <c r="E341"/>
  <c r="A342"/>
  <c r="C342"/>
  <c r="E342"/>
  <c r="A343"/>
  <c r="C343"/>
  <c r="E343"/>
  <c r="A344"/>
  <c r="C344"/>
  <c r="E344"/>
  <c r="A345"/>
  <c r="C345"/>
  <c r="E345"/>
  <c r="A346"/>
  <c r="C346"/>
  <c r="E346"/>
  <c r="A347"/>
  <c r="C347"/>
  <c r="E347"/>
  <c r="A348"/>
  <c r="C348"/>
  <c r="E348"/>
  <c r="A349"/>
  <c r="C349"/>
  <c r="E349"/>
  <c r="A350"/>
  <c r="C350"/>
  <c r="E350"/>
  <c r="A351"/>
  <c r="C351"/>
  <c r="E351"/>
  <c r="A352"/>
  <c r="C352"/>
  <c r="E352"/>
  <c r="A353"/>
  <c r="C353"/>
  <c r="E353"/>
  <c r="A354"/>
  <c r="C354"/>
  <c r="E354"/>
  <c r="A355"/>
  <c r="C355"/>
  <c r="E355"/>
  <c r="A356"/>
  <c r="C356"/>
  <c r="E356"/>
  <c r="A357"/>
  <c r="C357"/>
  <c r="E357"/>
  <c r="A358"/>
  <c r="C358"/>
  <c r="E358"/>
  <c r="A359"/>
  <c r="C359"/>
  <c r="E359"/>
  <c r="A360"/>
  <c r="C360"/>
  <c r="E360"/>
  <c r="A361"/>
  <c r="C361"/>
  <c r="E361"/>
  <c r="A362"/>
  <c r="C362"/>
  <c r="E362"/>
  <c r="A363"/>
  <c r="C363"/>
  <c r="E363"/>
  <c r="A364"/>
  <c r="C364"/>
  <c r="E364"/>
  <c r="A365"/>
  <c r="C365"/>
  <c r="E365"/>
  <c r="A366"/>
  <c r="C366"/>
  <c r="E366"/>
  <c r="A367"/>
  <c r="C367"/>
  <c r="E367"/>
  <c r="A368"/>
  <c r="C368"/>
  <c r="E368"/>
  <c r="A369"/>
  <c r="C369"/>
  <c r="E369"/>
  <c r="A370"/>
  <c r="C370"/>
  <c r="E370"/>
  <c r="A371"/>
  <c r="C371"/>
  <c r="E371"/>
  <c r="A372"/>
  <c r="C372"/>
  <c r="E372"/>
  <c r="A373"/>
  <c r="C373"/>
  <c r="E373"/>
  <c r="A374"/>
  <c r="C374"/>
  <c r="E374"/>
  <c r="A375"/>
  <c r="C375"/>
  <c r="E375"/>
  <c r="A376"/>
  <c r="C376"/>
  <c r="E376"/>
  <c r="A377"/>
  <c r="C377"/>
  <c r="E377"/>
  <c r="A378"/>
  <c r="C378"/>
  <c r="E378"/>
  <c r="A379"/>
  <c r="C379"/>
  <c r="E379"/>
  <c r="A380"/>
  <c r="C380"/>
  <c r="E380"/>
  <c r="A381"/>
  <c r="C381"/>
  <c r="E381"/>
  <c r="A382"/>
  <c r="C382"/>
  <c r="E382"/>
  <c r="A383"/>
  <c r="C383"/>
  <c r="E383"/>
  <c r="A384"/>
  <c r="C384"/>
  <c r="E384"/>
  <c r="A385"/>
  <c r="C385"/>
  <c r="E385"/>
  <c r="A386"/>
  <c r="C386"/>
  <c r="E386"/>
  <c r="A387"/>
  <c r="C387"/>
  <c r="E387"/>
  <c r="A388"/>
  <c r="C388"/>
  <c r="E388"/>
  <c r="A389"/>
  <c r="C389"/>
  <c r="E389"/>
  <c r="A390"/>
  <c r="C390"/>
  <c r="E390"/>
  <c r="A391"/>
  <c r="C391"/>
  <c r="E391"/>
  <c r="A392"/>
  <c r="C392"/>
  <c r="E392"/>
  <c r="A393"/>
  <c r="C393"/>
  <c r="E393"/>
  <c r="A394"/>
  <c r="C394"/>
  <c r="E394"/>
  <c r="A395"/>
  <c r="C395"/>
  <c r="E395"/>
  <c r="A396"/>
  <c r="C396"/>
  <c r="E396"/>
  <c r="A397"/>
  <c r="C397"/>
  <c r="E397"/>
  <c r="A398"/>
  <c r="C398"/>
  <c r="E398"/>
  <c r="A399"/>
  <c r="C399"/>
  <c r="E399"/>
  <c r="A400"/>
  <c r="C400"/>
  <c r="E400"/>
  <c r="A401"/>
  <c r="C401"/>
  <c r="E401"/>
  <c r="A402"/>
  <c r="C402"/>
  <c r="E402"/>
  <c r="A403"/>
  <c r="C403"/>
  <c r="E403"/>
  <c r="A404"/>
  <c r="C404"/>
  <c r="E404"/>
  <c r="A405"/>
  <c r="C405"/>
  <c r="E405"/>
  <c r="A406"/>
  <c r="C406"/>
  <c r="E406"/>
  <c r="A407"/>
  <c r="C407"/>
  <c r="E407"/>
  <c r="A408"/>
  <c r="C408"/>
  <c r="E408"/>
  <c r="A409"/>
  <c r="C409"/>
  <c r="E409"/>
  <c r="A410"/>
  <c r="C410"/>
  <c r="E410"/>
  <c r="A411"/>
  <c r="C411"/>
  <c r="E411"/>
  <c r="A412"/>
  <c r="C412"/>
  <c r="E412"/>
  <c r="A413"/>
  <c r="C413"/>
  <c r="E413"/>
  <c r="A414"/>
  <c r="C414"/>
  <c r="E414"/>
  <c r="A415"/>
  <c r="C415"/>
  <c r="E415"/>
  <c r="A416"/>
  <c r="C416"/>
  <c r="E416"/>
  <c r="A417"/>
  <c r="C417"/>
  <c r="E417"/>
  <c r="A418"/>
  <c r="C418"/>
  <c r="E418"/>
  <c r="A419"/>
  <c r="C419"/>
  <c r="E419"/>
  <c r="A420"/>
  <c r="C420"/>
  <c r="E420"/>
  <c r="A421"/>
  <c r="C421"/>
  <c r="E421"/>
  <c r="A422"/>
  <c r="C422"/>
  <c r="E422"/>
  <c r="A423"/>
  <c r="C423"/>
  <c r="E423"/>
  <c r="A424"/>
  <c r="C424"/>
  <c r="E424"/>
  <c r="A425"/>
  <c r="C425"/>
  <c r="E425"/>
  <c r="A426"/>
  <c r="C426"/>
  <c r="E426"/>
  <c r="A427"/>
  <c r="C427"/>
  <c r="E427"/>
  <c r="A428"/>
  <c r="C428"/>
  <c r="E428"/>
  <c r="A429"/>
  <c r="C429"/>
  <c r="E429"/>
  <c r="A430"/>
  <c r="C430"/>
  <c r="E430"/>
  <c r="A431"/>
  <c r="C431"/>
  <c r="E431"/>
  <c r="A432"/>
  <c r="C432"/>
  <c r="E432"/>
  <c r="A433"/>
  <c r="C433"/>
  <c r="E433"/>
  <c r="A434"/>
  <c r="C434"/>
  <c r="E434"/>
  <c r="A435"/>
  <c r="C435"/>
  <c r="E435"/>
  <c r="A436"/>
  <c r="C436"/>
  <c r="E436"/>
  <c r="A437"/>
  <c r="C437"/>
  <c r="E437"/>
  <c r="A438"/>
  <c r="C438"/>
  <c r="E438"/>
  <c r="A439"/>
  <c r="C439"/>
  <c r="E439"/>
  <c r="A440"/>
  <c r="C440"/>
  <c r="E440"/>
  <c r="A441"/>
  <c r="C441"/>
  <c r="E441"/>
  <c r="A442"/>
  <c r="C442"/>
  <c r="E442"/>
  <c r="A443"/>
  <c r="C443"/>
  <c r="E443"/>
  <c r="A444"/>
  <c r="C444"/>
  <c r="E444"/>
  <c r="A445"/>
  <c r="C445"/>
  <c r="E445"/>
  <c r="A446"/>
  <c r="C446"/>
  <c r="E446"/>
  <c r="A447"/>
  <c r="C447"/>
  <c r="E447"/>
  <c r="A448"/>
  <c r="C448"/>
  <c r="E448"/>
  <c r="A449"/>
  <c r="C449"/>
  <c r="E449"/>
  <c r="A450"/>
  <c r="C450"/>
  <c r="E450"/>
  <c r="A451"/>
  <c r="C451"/>
  <c r="E451"/>
  <c r="A452"/>
  <c r="C452"/>
  <c r="E452"/>
  <c r="A453"/>
  <c r="C453"/>
  <c r="E453"/>
  <c r="A454"/>
  <c r="C454"/>
  <c r="E454"/>
  <c r="A455"/>
  <c r="C455"/>
  <c r="E455"/>
  <c r="A456"/>
  <c r="C456"/>
  <c r="E456"/>
  <c r="A457"/>
  <c r="C457"/>
  <c r="E457"/>
  <c r="A458"/>
  <c r="C458"/>
  <c r="E458"/>
  <c r="A459"/>
  <c r="C459"/>
  <c r="E459"/>
  <c r="A460"/>
  <c r="C460"/>
  <c r="E460"/>
  <c r="A461"/>
  <c r="C461"/>
  <c r="E461"/>
  <c r="A462"/>
  <c r="C462"/>
  <c r="E462"/>
  <c r="A463"/>
  <c r="C463"/>
  <c r="E463"/>
  <c r="A464"/>
  <c r="C464"/>
  <c r="E464"/>
  <c r="A465"/>
  <c r="C465"/>
  <c r="E465"/>
  <c r="A466"/>
  <c r="C466"/>
  <c r="E466"/>
  <c r="A467"/>
  <c r="C467"/>
  <c r="E467"/>
  <c r="A468"/>
  <c r="C468"/>
  <c r="E468"/>
  <c r="A469"/>
  <c r="C469"/>
  <c r="E469"/>
  <c r="A470"/>
  <c r="C470"/>
  <c r="E470"/>
  <c r="A471"/>
  <c r="C471"/>
  <c r="E471"/>
  <c r="A472"/>
  <c r="C472"/>
  <c r="E472"/>
  <c r="A473"/>
  <c r="C473"/>
  <c r="E473"/>
  <c r="A474"/>
  <c r="C474"/>
  <c r="E474"/>
  <c r="A475"/>
  <c r="C475"/>
  <c r="E475"/>
  <c r="A476"/>
  <c r="C476"/>
  <c r="E476"/>
  <c r="A477"/>
  <c r="C477"/>
  <c r="E477"/>
  <c r="A478"/>
  <c r="C478"/>
  <c r="E478"/>
  <c r="A479"/>
  <c r="C479"/>
  <c r="E479"/>
  <c r="A480"/>
  <c r="C480"/>
  <c r="E480"/>
  <c r="A481"/>
  <c r="C481"/>
  <c r="E481"/>
  <c r="A482"/>
  <c r="C482"/>
  <c r="E482"/>
  <c r="A483"/>
  <c r="C483"/>
  <c r="E483"/>
  <c r="A484"/>
  <c r="C484"/>
  <c r="E484"/>
  <c r="A485"/>
  <c r="C485"/>
  <c r="E485"/>
  <c r="A486"/>
  <c r="C486"/>
  <c r="E486"/>
  <c r="A487"/>
  <c r="C487"/>
  <c r="E487"/>
  <c r="A488"/>
  <c r="C488"/>
  <c r="E488"/>
  <c r="A489"/>
  <c r="C489"/>
  <c r="E489"/>
  <c r="A490"/>
  <c r="C490"/>
  <c r="E490"/>
  <c r="A491"/>
  <c r="C491"/>
  <c r="E491"/>
  <c r="A492"/>
  <c r="C492"/>
  <c r="E492"/>
  <c r="A493"/>
  <c r="C493"/>
  <c r="E493"/>
  <c r="A494"/>
  <c r="C494"/>
  <c r="E494"/>
  <c r="A495"/>
  <c r="C495"/>
  <c r="E495"/>
  <c r="A496"/>
  <c r="C496"/>
  <c r="E496"/>
  <c r="A497"/>
  <c r="C497"/>
  <c r="E497"/>
  <c r="A498"/>
  <c r="C498"/>
  <c r="E498"/>
  <c r="A499"/>
  <c r="C499"/>
  <c r="E499"/>
  <c r="A500"/>
  <c r="C500"/>
  <c r="E500"/>
  <c r="A501"/>
  <c r="C501"/>
  <c r="E501"/>
  <c r="A502"/>
  <c r="C502"/>
  <c r="E502"/>
  <c r="A503"/>
  <c r="C503"/>
  <c r="E503"/>
  <c r="A504"/>
  <c r="C504"/>
  <c r="E504"/>
  <c r="A505"/>
  <c r="C505"/>
  <c r="E505"/>
  <c r="A506"/>
  <c r="C506"/>
  <c r="E506"/>
  <c r="A507"/>
  <c r="C507"/>
  <c r="E507"/>
  <c r="A508"/>
  <c r="C508"/>
  <c r="E508"/>
  <c r="A509"/>
  <c r="C509"/>
  <c r="E509"/>
  <c r="A510"/>
  <c r="C510"/>
  <c r="E510"/>
  <c r="A511"/>
  <c r="C511"/>
  <c r="E511"/>
  <c r="A512"/>
  <c r="C512"/>
  <c r="E512"/>
  <c r="A513"/>
  <c r="C513"/>
  <c r="E513"/>
  <c r="A514"/>
  <c r="C514"/>
  <c r="E514"/>
  <c r="A515"/>
  <c r="C515"/>
  <c r="E515"/>
  <c r="A516"/>
  <c r="C516"/>
  <c r="E516"/>
  <c r="A517"/>
  <c r="C517"/>
  <c r="E517"/>
  <c r="A518"/>
  <c r="C518"/>
  <c r="E518"/>
  <c r="A519"/>
  <c r="C519"/>
  <c r="E519"/>
  <c r="A520"/>
  <c r="C520"/>
  <c r="E520"/>
  <c r="A521"/>
  <c r="C521"/>
  <c r="E521"/>
  <c r="A522"/>
  <c r="C522"/>
  <c r="E522"/>
  <c r="A523"/>
  <c r="C523"/>
  <c r="E523"/>
  <c r="A524"/>
  <c r="C524"/>
  <c r="E524"/>
  <c r="A525"/>
  <c r="C525"/>
  <c r="E525"/>
  <c r="A526"/>
  <c r="C526"/>
  <c r="E526"/>
  <c r="A527"/>
  <c r="C527"/>
  <c r="E527"/>
  <c r="A528"/>
  <c r="C528"/>
  <c r="E528"/>
  <c r="A529"/>
  <c r="C529"/>
  <c r="E529"/>
  <c r="A530"/>
  <c r="C530"/>
  <c r="E530"/>
  <c r="A531"/>
  <c r="C531"/>
  <c r="E531"/>
  <c r="A532"/>
  <c r="C532"/>
  <c r="E532"/>
  <c r="A533"/>
  <c r="C533"/>
  <c r="E533"/>
  <c r="A534"/>
  <c r="C534"/>
  <c r="E534"/>
  <c r="A535"/>
  <c r="C535"/>
  <c r="E535"/>
  <c r="A536"/>
  <c r="C536"/>
  <c r="E536"/>
  <c r="A537"/>
  <c r="C537"/>
  <c r="E537"/>
  <c r="A538"/>
  <c r="C538"/>
  <c r="E538"/>
  <c r="A539"/>
  <c r="C539"/>
  <c r="E539"/>
  <c r="A540"/>
  <c r="C540"/>
  <c r="E540"/>
  <c r="A541"/>
  <c r="C541"/>
  <c r="E541"/>
  <c r="A542"/>
  <c r="C542"/>
  <c r="E542"/>
  <c r="A543"/>
  <c r="C543"/>
  <c r="E543"/>
  <c r="A544"/>
  <c r="C544"/>
  <c r="E544"/>
  <c r="A545"/>
  <c r="C545"/>
  <c r="E545"/>
  <c r="A546"/>
  <c r="C546"/>
  <c r="E546"/>
  <c r="A547"/>
  <c r="C547"/>
  <c r="E547"/>
  <c r="A548"/>
  <c r="C548"/>
  <c r="E548"/>
  <c r="A549"/>
  <c r="C549"/>
  <c r="E549"/>
  <c r="A550"/>
  <c r="C550"/>
  <c r="E550"/>
  <c r="A551"/>
  <c r="C551"/>
  <c r="E551"/>
  <c r="A552"/>
  <c r="C552"/>
  <c r="E552"/>
  <c r="A553"/>
  <c r="C553"/>
  <c r="E553"/>
  <c r="A554"/>
  <c r="C554"/>
  <c r="E554"/>
  <c r="A555"/>
  <c r="C555"/>
  <c r="E555"/>
  <c r="A556"/>
  <c r="C556"/>
  <c r="E556"/>
  <c r="A557"/>
  <c r="C557"/>
  <c r="E557"/>
  <c r="A558"/>
  <c r="C558"/>
  <c r="E558"/>
  <c r="A559"/>
  <c r="C559"/>
  <c r="E559"/>
  <c r="A560"/>
  <c r="C560"/>
  <c r="E560"/>
  <c r="A561"/>
  <c r="C561"/>
  <c r="E561"/>
  <c r="A562"/>
  <c r="C562"/>
  <c r="E562"/>
  <c r="A563"/>
  <c r="C563"/>
  <c r="E563"/>
  <c r="A564"/>
  <c r="C564"/>
  <c r="E564"/>
  <c r="A565"/>
  <c r="C565"/>
  <c r="E565"/>
  <c r="A566"/>
  <c r="C566"/>
  <c r="E566"/>
  <c r="A567"/>
  <c r="C567"/>
  <c r="E567"/>
  <c r="A568"/>
  <c r="C568"/>
  <c r="E568"/>
  <c r="A569"/>
  <c r="C569"/>
  <c r="E569"/>
  <c r="A570"/>
  <c r="C570"/>
  <c r="E570"/>
  <c r="A571"/>
  <c r="C571"/>
  <c r="E571"/>
  <c r="A572"/>
  <c r="C572"/>
  <c r="E572"/>
  <c r="A573"/>
  <c r="C573"/>
  <c r="E573"/>
  <c r="A574"/>
  <c r="C574"/>
  <c r="E574"/>
  <c r="A575"/>
  <c r="C575"/>
  <c r="E575"/>
  <c r="A576"/>
  <c r="C576"/>
  <c r="E576"/>
  <c r="A577"/>
  <c r="C577"/>
  <c r="E577"/>
  <c r="A578"/>
  <c r="C578"/>
  <c r="E578"/>
  <c r="A579"/>
  <c r="C579"/>
  <c r="E579"/>
  <c r="A580"/>
  <c r="C580"/>
  <c r="E580"/>
  <c r="A581"/>
  <c r="C581"/>
  <c r="E581"/>
  <c r="A582"/>
  <c r="C582"/>
  <c r="E582"/>
  <c r="A583"/>
  <c r="C583"/>
  <c r="E583"/>
  <c r="A584"/>
  <c r="C584"/>
  <c r="E584"/>
  <c r="A585"/>
  <c r="C585"/>
  <c r="E585"/>
  <c r="A586"/>
  <c r="C586"/>
  <c r="E586"/>
  <c r="A587"/>
  <c r="C587"/>
  <c r="E587"/>
  <c r="A588"/>
  <c r="C588"/>
  <c r="E588"/>
  <c r="A589"/>
  <c r="C589"/>
  <c r="E589"/>
  <c r="A590"/>
  <c r="C590"/>
  <c r="E590"/>
  <c r="A591"/>
  <c r="C591"/>
  <c r="E591"/>
  <c r="A592"/>
  <c r="C592"/>
  <c r="E592"/>
  <c r="A593"/>
  <c r="C593"/>
  <c r="E593"/>
  <c r="A594"/>
  <c r="C594"/>
  <c r="E594"/>
  <c r="A595"/>
  <c r="C595"/>
  <c r="E595"/>
  <c r="A596"/>
  <c r="C596"/>
  <c r="E596"/>
  <c r="A597"/>
  <c r="C597"/>
  <c r="E597"/>
  <c r="A598"/>
  <c r="C598"/>
  <c r="E598"/>
  <c r="A599"/>
  <c r="C599"/>
  <c r="E599"/>
  <c r="A600"/>
  <c r="C600"/>
  <c r="E600"/>
  <c r="A601"/>
  <c r="C601"/>
  <c r="E601"/>
  <c r="A602"/>
  <c r="C602"/>
  <c r="E602"/>
  <c r="A603"/>
  <c r="C603"/>
  <c r="E603"/>
  <c r="A604"/>
  <c r="C604"/>
  <c r="E604"/>
  <c r="A605"/>
  <c r="C605"/>
  <c r="E605"/>
  <c r="A606"/>
  <c r="C606"/>
  <c r="E606"/>
  <c r="A607"/>
  <c r="C607"/>
  <c r="E607"/>
  <c r="A608"/>
  <c r="C608"/>
  <c r="E608"/>
  <c r="A609"/>
  <c r="C609"/>
  <c r="E609"/>
  <c r="A610"/>
  <c r="C610"/>
  <c r="E610"/>
  <c r="A611"/>
  <c r="C611"/>
  <c r="E611"/>
  <c r="A612"/>
  <c r="C612"/>
  <c r="E612"/>
  <c r="A613"/>
  <c r="C613"/>
  <c r="E613"/>
  <c r="A614"/>
  <c r="C614"/>
  <c r="E614"/>
  <c r="A615"/>
  <c r="C615"/>
  <c r="E615"/>
  <c r="A616"/>
  <c r="C616"/>
  <c r="E616"/>
  <c r="A617"/>
  <c r="C617"/>
  <c r="E617"/>
  <c r="A618"/>
  <c r="C618"/>
  <c r="E618"/>
  <c r="A619"/>
  <c r="C619"/>
  <c r="E619"/>
  <c r="A620"/>
  <c r="C620"/>
  <c r="E620"/>
  <c r="A621"/>
  <c r="C621"/>
  <c r="E621"/>
  <c r="A622"/>
  <c r="C622"/>
  <c r="E622"/>
  <c r="A623"/>
  <c r="C623"/>
  <c r="E623"/>
  <c r="A624"/>
  <c r="C624"/>
  <c r="E624"/>
  <c r="A625"/>
  <c r="C625"/>
  <c r="E625"/>
  <c r="A626"/>
  <c r="C626"/>
  <c r="E626"/>
  <c r="A627"/>
  <c r="C627"/>
  <c r="E627"/>
  <c r="A628"/>
  <c r="C628"/>
  <c r="E628"/>
  <c r="A629"/>
  <c r="C629"/>
  <c r="E629"/>
  <c r="A630"/>
  <c r="C630"/>
  <c r="E630"/>
  <c r="A631"/>
  <c r="C631"/>
  <c r="E631"/>
  <c r="A632"/>
  <c r="C632"/>
  <c r="E632"/>
  <c r="A633"/>
  <c r="C633"/>
  <c r="E633"/>
  <c r="A634"/>
  <c r="C634"/>
  <c r="E634"/>
  <c r="A635"/>
  <c r="C635"/>
  <c r="E635"/>
  <c r="A636"/>
  <c r="C636"/>
  <c r="E636"/>
  <c r="A637"/>
  <c r="C637"/>
  <c r="E637"/>
  <c r="A638"/>
  <c r="C638"/>
  <c r="E638"/>
  <c r="A639"/>
  <c r="C639"/>
  <c r="E639"/>
  <c r="A640"/>
  <c r="C640"/>
  <c r="E640"/>
  <c r="A641"/>
  <c r="C641"/>
  <c r="E641"/>
  <c r="A642"/>
  <c r="C642"/>
  <c r="E642"/>
  <c r="A643"/>
  <c r="C643"/>
  <c r="E643"/>
  <c r="A644"/>
  <c r="C644"/>
  <c r="E644"/>
  <c r="A645"/>
  <c r="C645"/>
  <c r="E645"/>
  <c r="A646"/>
  <c r="C646"/>
  <c r="E646"/>
  <c r="A647"/>
  <c r="C647"/>
  <c r="E647"/>
  <c r="A648"/>
  <c r="C648"/>
  <c r="E648"/>
  <c r="A649"/>
  <c r="C649"/>
  <c r="E649"/>
  <c r="A650"/>
  <c r="C650"/>
  <c r="E650"/>
  <c r="A651"/>
  <c r="C651"/>
  <c r="E651"/>
  <c r="A652"/>
  <c r="C652"/>
  <c r="E652"/>
  <c r="A653"/>
  <c r="C653"/>
  <c r="E653"/>
  <c r="A654"/>
  <c r="C654"/>
  <c r="E654"/>
  <c r="A655"/>
  <c r="C655"/>
  <c r="E655"/>
  <c r="A656"/>
  <c r="C656"/>
  <c r="E656"/>
  <c r="A657"/>
  <c r="C657"/>
  <c r="E657"/>
  <c r="A658"/>
  <c r="C658"/>
  <c r="E658"/>
  <c r="A659"/>
  <c r="C659"/>
  <c r="E659"/>
  <c r="A660"/>
  <c r="C660"/>
  <c r="E660"/>
  <c r="A661"/>
  <c r="C661"/>
  <c r="E661"/>
  <c r="A662"/>
  <c r="C662"/>
  <c r="E662"/>
  <c r="A663"/>
  <c r="C663"/>
  <c r="E663"/>
  <c r="A664"/>
  <c r="C664"/>
  <c r="E664"/>
  <c r="A665"/>
  <c r="C665"/>
  <c r="E665"/>
  <c r="A666"/>
  <c r="C666"/>
  <c r="E666"/>
  <c r="A667"/>
  <c r="C667"/>
  <c r="E667"/>
  <c r="A668"/>
  <c r="C668"/>
  <c r="E668"/>
  <c r="A669"/>
  <c r="C669"/>
  <c r="E669"/>
  <c r="A670"/>
  <c r="C670"/>
  <c r="E670"/>
  <c r="A671"/>
  <c r="C671"/>
  <c r="E671"/>
  <c r="A672"/>
  <c r="C672"/>
  <c r="E672"/>
  <c r="A673"/>
  <c r="C673"/>
  <c r="E673"/>
  <c r="A674"/>
  <c r="C674"/>
  <c r="E674"/>
  <c r="A675"/>
  <c r="C675"/>
  <c r="E675"/>
  <c r="A676"/>
  <c r="C676"/>
  <c r="E676"/>
  <c r="A677"/>
  <c r="C677"/>
  <c r="E677"/>
  <c r="A678"/>
  <c r="C678"/>
  <c r="E678"/>
  <c r="A679"/>
  <c r="C679"/>
  <c r="E679"/>
  <c r="A680"/>
  <c r="C680"/>
  <c r="E680"/>
  <c r="A681"/>
  <c r="C681"/>
  <c r="E681"/>
  <c r="A682"/>
  <c r="C682"/>
  <c r="E682"/>
  <c r="A683"/>
  <c r="C683"/>
  <c r="E683"/>
  <c r="A684"/>
  <c r="C684"/>
  <c r="E684"/>
  <c r="A685"/>
  <c r="C685"/>
  <c r="E685"/>
  <c r="A686"/>
  <c r="C686"/>
  <c r="E686"/>
  <c r="A687"/>
  <c r="C687"/>
  <c r="E687"/>
  <c r="A688"/>
  <c r="C688"/>
  <c r="E688"/>
  <c r="A689"/>
  <c r="C689"/>
  <c r="E689"/>
  <c r="A690"/>
  <c r="C690"/>
  <c r="E690"/>
  <c r="A691"/>
  <c r="C691"/>
  <c r="E691"/>
  <c r="A692"/>
  <c r="C692"/>
  <c r="E692"/>
  <c r="A693"/>
  <c r="C693"/>
  <c r="E693"/>
  <c r="A694"/>
  <c r="C694"/>
  <c r="E694"/>
  <c r="A695"/>
  <c r="C695"/>
  <c r="E695"/>
  <c r="A696"/>
  <c r="C696"/>
  <c r="E696"/>
  <c r="A697"/>
  <c r="C697"/>
  <c r="E697"/>
  <c r="A698"/>
  <c r="C698"/>
  <c r="E698"/>
  <c r="A699"/>
  <c r="C699"/>
  <c r="E699"/>
  <c r="A700"/>
  <c r="C700"/>
  <c r="E700"/>
  <c r="A701"/>
  <c r="C701"/>
  <c r="E701"/>
  <c r="A702"/>
  <c r="C702"/>
  <c r="E702"/>
  <c r="A703"/>
  <c r="C703"/>
  <c r="E703"/>
  <c r="A704"/>
  <c r="C704"/>
  <c r="E704"/>
  <c r="A705"/>
  <c r="C705"/>
  <c r="E705"/>
  <c r="A706"/>
  <c r="C706"/>
  <c r="E706"/>
  <c r="A707"/>
  <c r="C707"/>
  <c r="E707"/>
  <c r="A708"/>
  <c r="C708"/>
  <c r="E708"/>
  <c r="A709"/>
  <c r="C709"/>
  <c r="E709"/>
  <c r="A710"/>
  <c r="C710"/>
  <c r="E710"/>
  <c r="A711"/>
  <c r="C711"/>
  <c r="E711"/>
  <c r="A712"/>
  <c r="C712"/>
  <c r="E712"/>
  <c r="A713"/>
  <c r="C713"/>
  <c r="E713"/>
  <c r="A714"/>
  <c r="C714"/>
  <c r="E714"/>
  <c r="A715"/>
  <c r="C715"/>
  <c r="E715"/>
  <c r="A716"/>
  <c r="C716"/>
  <c r="E716"/>
  <c r="A717"/>
  <c r="C717"/>
  <c r="E717"/>
  <c r="A718"/>
  <c r="C718"/>
  <c r="E718"/>
  <c r="A719"/>
  <c r="C719"/>
  <c r="E719"/>
  <c r="A720"/>
  <c r="C720"/>
  <c r="E720"/>
  <c r="A721"/>
  <c r="C721"/>
  <c r="E721"/>
  <c r="A722"/>
  <c r="C722"/>
  <c r="E722"/>
  <c r="A723"/>
  <c r="C723"/>
  <c r="E723"/>
  <c r="A724"/>
  <c r="C724"/>
  <c r="E724"/>
  <c r="A725"/>
  <c r="C725"/>
  <c r="E725"/>
  <c r="A726"/>
  <c r="C726"/>
  <c r="E726"/>
  <c r="A727"/>
  <c r="C727"/>
  <c r="E727"/>
  <c r="A728"/>
  <c r="C728"/>
  <c r="E728"/>
  <c r="A729"/>
  <c r="C729"/>
  <c r="E729"/>
  <c r="A730"/>
  <c r="C730"/>
  <c r="E730"/>
  <c r="C128" i="7" l="1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G534" i="6"/>
  <c r="G531"/>
  <c r="G526"/>
  <c r="G523"/>
  <c r="G518"/>
  <c r="G515"/>
  <c r="G510"/>
  <c r="G507"/>
  <c r="G502"/>
  <c r="G499"/>
  <c r="G494"/>
  <c r="G491"/>
  <c r="G486"/>
  <c r="G483"/>
  <c r="G478"/>
  <c r="G475"/>
  <c r="G470"/>
  <c r="G463"/>
  <c r="I462"/>
  <c r="G460"/>
  <c r="G455"/>
  <c r="I454"/>
  <c r="G450"/>
  <c r="G444"/>
  <c r="G443"/>
  <c r="G438"/>
  <c r="G435"/>
  <c r="G430"/>
  <c r="G427"/>
  <c r="G422"/>
  <c r="G419"/>
  <c r="G414"/>
  <c r="G411"/>
  <c r="G406"/>
  <c r="G403"/>
  <c r="G398"/>
  <c r="G395"/>
  <c r="G390"/>
  <c r="G387"/>
  <c r="G382"/>
  <c r="G379"/>
  <c r="G374"/>
  <c r="G371"/>
  <c r="G366"/>
  <c r="G363"/>
  <c r="G357"/>
  <c r="G354"/>
  <c r="G349"/>
  <c r="G346"/>
  <c r="G341"/>
  <c r="G338"/>
  <c r="G333"/>
  <c r="G330"/>
  <c r="G322"/>
  <c r="I321"/>
  <c r="G319"/>
  <c r="G316"/>
  <c r="G311"/>
  <c r="G308"/>
  <c r="G303"/>
  <c r="G300"/>
  <c r="G295"/>
  <c r="G292"/>
  <c r="G287"/>
  <c r="G284"/>
  <c r="G279"/>
  <c r="G276"/>
  <c r="G271"/>
  <c r="G268"/>
  <c r="G263"/>
  <c r="G260"/>
  <c r="G255"/>
  <c r="G252"/>
  <c r="G247"/>
  <c r="G244"/>
  <c r="G239"/>
  <c r="G236"/>
  <c r="G231"/>
  <c r="G228"/>
  <c r="G223"/>
  <c r="G220"/>
  <c r="G215"/>
  <c r="G213"/>
  <c r="G208"/>
  <c r="G205"/>
  <c r="G200"/>
  <c r="G197"/>
  <c r="G192"/>
  <c r="G189"/>
  <c r="G184"/>
  <c r="G181"/>
  <c r="G176"/>
  <c r="G173"/>
  <c r="G168"/>
  <c r="G165"/>
  <c r="G160"/>
  <c r="G157"/>
  <c r="G152"/>
  <c r="G149"/>
  <c r="G144"/>
  <c r="G141"/>
  <c r="G136"/>
  <c r="G133"/>
  <c r="G128"/>
  <c r="G125"/>
  <c r="G120"/>
  <c r="G117"/>
  <c r="G112"/>
  <c r="G98"/>
  <c r="D90"/>
  <c r="G88"/>
  <c r="G804"/>
  <c r="G798"/>
  <c r="G797"/>
  <c r="G792"/>
  <c r="G789"/>
  <c r="G784"/>
  <c r="G781"/>
  <c r="G776"/>
  <c r="G773"/>
  <c r="G768"/>
  <c r="G765"/>
  <c r="G761"/>
  <c r="I760"/>
  <c r="G758"/>
  <c r="G754"/>
  <c r="G751"/>
  <c r="I750"/>
  <c r="G748"/>
  <c r="G743"/>
  <c r="I742"/>
  <c r="G740"/>
  <c r="G735"/>
  <c r="I734"/>
  <c r="G732"/>
  <c r="G727"/>
  <c r="I726"/>
  <c r="G724"/>
  <c r="G719"/>
  <c r="I718"/>
  <c r="G716"/>
  <c r="G711"/>
  <c r="I710"/>
  <c r="G708"/>
  <c r="G703"/>
  <c r="I702"/>
  <c r="G700"/>
  <c r="G695"/>
  <c r="I694"/>
  <c r="G692"/>
  <c r="G687"/>
  <c r="I686"/>
  <c r="G684"/>
  <c r="G679"/>
  <c r="I678"/>
  <c r="G676"/>
  <c r="G671"/>
  <c r="I670"/>
  <c r="G668"/>
  <c r="G663"/>
  <c r="I662"/>
  <c r="G660"/>
  <c r="G655"/>
  <c r="I654"/>
  <c r="G652"/>
  <c r="G647"/>
  <c r="I646"/>
  <c r="G644"/>
  <c r="G639"/>
  <c r="I638"/>
  <c r="G636"/>
  <c r="G631"/>
  <c r="I630"/>
  <c r="G628"/>
  <c r="G623"/>
  <c r="I622"/>
  <c r="G620"/>
  <c r="G615"/>
  <c r="I614"/>
  <c r="G612"/>
  <c r="G607"/>
  <c r="I606"/>
  <c r="G604"/>
  <c r="G599"/>
  <c r="I598"/>
  <c r="G596"/>
  <c r="G591"/>
  <c r="I590"/>
  <c r="G588"/>
  <c r="G583"/>
  <c r="I582"/>
  <c r="G580"/>
  <c r="G575"/>
  <c r="I574"/>
  <c r="G572"/>
  <c r="G568"/>
  <c r="G567"/>
  <c r="G562"/>
  <c r="G559"/>
  <c r="G554"/>
  <c r="G551"/>
  <c r="G546"/>
  <c r="G543"/>
  <c r="G538"/>
  <c r="G90"/>
  <c r="G802"/>
  <c r="G762"/>
  <c r="G468"/>
  <c r="G448"/>
  <c r="I803"/>
  <c r="I807"/>
  <c r="I799"/>
  <c r="I791"/>
  <c r="I445"/>
  <c r="G318"/>
  <c r="I317"/>
  <c r="G314"/>
  <c r="I313"/>
  <c r="G310"/>
  <c r="I309"/>
  <c r="G306"/>
  <c r="I305"/>
  <c r="G302"/>
  <c r="I301"/>
  <c r="G298"/>
  <c r="I297"/>
  <c r="G294"/>
  <c r="I293"/>
  <c r="G290"/>
  <c r="I289"/>
  <c r="G286"/>
  <c r="I285"/>
  <c r="G282"/>
  <c r="I281"/>
  <c r="G278"/>
  <c r="I277"/>
  <c r="G274"/>
  <c r="I273"/>
  <c r="G270"/>
  <c r="I269"/>
  <c r="G266"/>
  <c r="I265"/>
  <c r="G262"/>
  <c r="I261"/>
  <c r="G258"/>
  <c r="I257"/>
  <c r="G254"/>
  <c r="I253"/>
  <c r="G250"/>
  <c r="I249"/>
  <c r="G246"/>
  <c r="I245"/>
  <c r="G242"/>
  <c r="I241"/>
  <c r="G238"/>
  <c r="I237"/>
  <c r="G234"/>
  <c r="I233"/>
  <c r="G230"/>
  <c r="I229"/>
  <c r="G226"/>
  <c r="I225"/>
  <c r="G222"/>
  <c r="I221"/>
  <c r="G218"/>
  <c r="I217"/>
  <c r="G214"/>
  <c r="G211"/>
  <c r="G207"/>
  <c r="G203"/>
  <c r="G199"/>
  <c r="G195"/>
  <c r="G191"/>
  <c r="G187"/>
  <c r="G183"/>
  <c r="G179"/>
  <c r="G175"/>
  <c r="G171"/>
  <c r="G167"/>
  <c r="G163"/>
  <c r="G159"/>
  <c r="G155"/>
  <c r="G151"/>
  <c r="G147"/>
  <c r="G143"/>
  <c r="G139"/>
  <c r="G135"/>
  <c r="G131"/>
  <c r="G127"/>
  <c r="G123"/>
  <c r="G119"/>
  <c r="G115"/>
  <c r="G111"/>
  <c r="D109"/>
  <c r="D108"/>
  <c r="G108" s="1"/>
  <c r="G107"/>
  <c r="D105"/>
  <c r="D104"/>
  <c r="G104" s="1"/>
  <c r="G103"/>
  <c r="D101"/>
  <c r="D100"/>
  <c r="G100" s="1"/>
  <c r="G99"/>
  <c r="D97"/>
  <c r="D96"/>
  <c r="G96" s="1"/>
  <c r="G95"/>
  <c r="D93"/>
  <c r="D92"/>
  <c r="G92" s="1"/>
  <c r="G91"/>
  <c r="I569"/>
  <c r="I453"/>
  <c r="I449"/>
  <c r="I437"/>
  <c r="G807"/>
  <c r="I806"/>
  <c r="G803"/>
  <c r="I802"/>
  <c r="G799"/>
  <c r="I798"/>
  <c r="G795"/>
  <c r="I794"/>
  <c r="G791"/>
  <c r="I790"/>
  <c r="G787"/>
  <c r="I786"/>
  <c r="G783"/>
  <c r="I782"/>
  <c r="G779"/>
  <c r="I778"/>
  <c r="G775"/>
  <c r="I774"/>
  <c r="G771"/>
  <c r="I770"/>
  <c r="G767"/>
  <c r="I766"/>
  <c r="G763"/>
  <c r="I762"/>
  <c r="G759"/>
  <c r="I758"/>
  <c r="G755"/>
  <c r="G753"/>
  <c r="I752"/>
  <c r="G749"/>
  <c r="I748"/>
  <c r="G745"/>
  <c r="I744"/>
  <c r="G741"/>
  <c r="I740"/>
  <c r="G737"/>
  <c r="I736"/>
  <c r="G733"/>
  <c r="I732"/>
  <c r="G729"/>
  <c r="I728"/>
  <c r="G725"/>
  <c r="I724"/>
  <c r="G721"/>
  <c r="I720"/>
  <c r="G717"/>
  <c r="I716"/>
  <c r="G713"/>
  <c r="I712"/>
  <c r="G709"/>
  <c r="I708"/>
  <c r="G705"/>
  <c r="I704"/>
  <c r="G701"/>
  <c r="I700"/>
  <c r="G697"/>
  <c r="I696"/>
  <c r="G693"/>
  <c r="I692"/>
  <c r="G689"/>
  <c r="I688"/>
  <c r="G685"/>
  <c r="I684"/>
  <c r="G681"/>
  <c r="I680"/>
  <c r="G677"/>
  <c r="I676"/>
  <c r="G673"/>
  <c r="I672"/>
  <c r="G669"/>
  <c r="I668"/>
  <c r="G665"/>
  <c r="I664"/>
  <c r="G661"/>
  <c r="I660"/>
  <c r="G657"/>
  <c r="I656"/>
  <c r="G653"/>
  <c r="I652"/>
  <c r="G649"/>
  <c r="I648"/>
  <c r="G645"/>
  <c r="I644"/>
  <c r="G641"/>
  <c r="I640"/>
  <c r="G637"/>
  <c r="I636"/>
  <c r="G633"/>
  <c r="I632"/>
  <c r="G629"/>
  <c r="I628"/>
  <c r="G625"/>
  <c r="I624"/>
  <c r="G621"/>
  <c r="I620"/>
  <c r="G617"/>
  <c r="I616"/>
  <c r="G613"/>
  <c r="I612"/>
  <c r="G609"/>
  <c r="I608"/>
  <c r="G605"/>
  <c r="I604"/>
  <c r="G601"/>
  <c r="I600"/>
  <c r="G597"/>
  <c r="I596"/>
  <c r="G593"/>
  <c r="I592"/>
  <c r="G589"/>
  <c r="I588"/>
  <c r="G585"/>
  <c r="I584"/>
  <c r="G581"/>
  <c r="I580"/>
  <c r="G577"/>
  <c r="I576"/>
  <c r="G573"/>
  <c r="I572"/>
  <c r="G569"/>
  <c r="I568"/>
  <c r="G565"/>
  <c r="I564"/>
  <c r="G561"/>
  <c r="I560"/>
  <c r="G557"/>
  <c r="I556"/>
  <c r="G553"/>
  <c r="I552"/>
  <c r="G549"/>
  <c r="I548"/>
  <c r="G545"/>
  <c r="I544"/>
  <c r="G541"/>
  <c r="I540"/>
  <c r="G537"/>
  <c r="I536"/>
  <c r="G533"/>
  <c r="I532"/>
  <c r="G529"/>
  <c r="I528"/>
  <c r="G525"/>
  <c r="I524"/>
  <c r="G521"/>
  <c r="I520"/>
  <c r="G517"/>
  <c r="I516"/>
  <c r="G513"/>
  <c r="I512"/>
  <c r="G509"/>
  <c r="I508"/>
  <c r="G505"/>
  <c r="I504"/>
  <c r="G501"/>
  <c r="I500"/>
  <c r="G497"/>
  <c r="I496"/>
  <c r="G493"/>
  <c r="I492"/>
  <c r="G489"/>
  <c r="I488"/>
  <c r="G485"/>
  <c r="I484"/>
  <c r="G481"/>
  <c r="I480"/>
  <c r="G477"/>
  <c r="I476"/>
  <c r="G473"/>
  <c r="I472"/>
  <c r="G469"/>
  <c r="I468"/>
  <c r="G465"/>
  <c r="I464"/>
  <c r="G461"/>
  <c r="I460"/>
  <c r="G457"/>
  <c r="I456"/>
  <c r="G453"/>
  <c r="I452"/>
  <c r="G449"/>
  <c r="I448"/>
  <c r="G445"/>
  <c r="I444"/>
  <c r="G441"/>
  <c r="I440"/>
  <c r="G437"/>
  <c r="I436"/>
  <c r="G433"/>
  <c r="I432"/>
  <c r="G429"/>
  <c r="I428"/>
  <c r="G425"/>
  <c r="I424"/>
  <c r="G421"/>
  <c r="I420"/>
  <c r="G417"/>
  <c r="I416"/>
  <c r="G413"/>
  <c r="I412"/>
  <c r="G409"/>
  <c r="I408"/>
  <c r="G405"/>
  <c r="I404"/>
  <c r="G401"/>
  <c r="I400"/>
  <c r="G397"/>
  <c r="I396"/>
  <c r="G393"/>
  <c r="I392"/>
  <c r="G389"/>
  <c r="I388"/>
  <c r="G385"/>
  <c r="I384"/>
  <c r="G381"/>
  <c r="I380"/>
  <c r="G377"/>
  <c r="I376"/>
  <c r="G373"/>
  <c r="I372"/>
  <c r="G369"/>
  <c r="I368"/>
  <c r="G365"/>
  <c r="I364"/>
  <c r="G361"/>
  <c r="I360"/>
  <c r="I359"/>
  <c r="G356"/>
  <c r="I355"/>
  <c r="G352"/>
  <c r="I351"/>
  <c r="G348"/>
  <c r="I347"/>
  <c r="G344"/>
  <c r="I343"/>
  <c r="G340"/>
  <c r="I339"/>
  <c r="G336"/>
  <c r="I335"/>
  <c r="G332"/>
  <c r="I331"/>
  <c r="G328"/>
  <c r="I327"/>
  <c r="G324"/>
  <c r="I323"/>
  <c r="G320"/>
  <c r="I319"/>
  <c r="G109"/>
  <c r="G105"/>
  <c r="G101"/>
  <c r="G97"/>
  <c r="G93"/>
  <c r="G89"/>
  <c r="H88"/>
  <c r="I88" s="1"/>
  <c r="J88"/>
  <c r="H90"/>
  <c r="I90" s="1"/>
  <c r="J90"/>
  <c r="H92"/>
  <c r="I92" s="1"/>
  <c r="J92"/>
  <c r="H94"/>
  <c r="I94" s="1"/>
  <c r="J94"/>
  <c r="H96"/>
  <c r="I96" s="1"/>
  <c r="J96"/>
  <c r="H98"/>
  <c r="I98" s="1"/>
  <c r="J98"/>
  <c r="H100"/>
  <c r="I100" s="1"/>
  <c r="J100"/>
  <c r="H102"/>
  <c r="I102" s="1"/>
  <c r="J102"/>
  <c r="H104"/>
  <c r="I104" s="1"/>
  <c r="J104"/>
  <c r="H106"/>
  <c r="I106" s="1"/>
  <c r="J106"/>
  <c r="H108"/>
  <c r="I108" s="1"/>
  <c r="J108"/>
  <c r="H110"/>
  <c r="I110" s="1"/>
  <c r="J110"/>
  <c r="H112"/>
  <c r="I112" s="1"/>
  <c r="J112"/>
  <c r="H114"/>
  <c r="I114" s="1"/>
  <c r="J114"/>
  <c r="H116"/>
  <c r="I116" s="1"/>
  <c r="J116"/>
  <c r="H118"/>
  <c r="I118" s="1"/>
  <c r="J118"/>
  <c r="H120"/>
  <c r="I120" s="1"/>
  <c r="J120"/>
  <c r="H122"/>
  <c r="I122" s="1"/>
  <c r="J122"/>
  <c r="H124"/>
  <c r="I124" s="1"/>
  <c r="J124"/>
  <c r="H126"/>
  <c r="I126" s="1"/>
  <c r="J126"/>
  <c r="H128"/>
  <c r="I128" s="1"/>
  <c r="J128"/>
  <c r="H130"/>
  <c r="I130" s="1"/>
  <c r="J130"/>
  <c r="H132"/>
  <c r="I132" s="1"/>
  <c r="J132"/>
  <c r="H134"/>
  <c r="I134" s="1"/>
  <c r="J134"/>
  <c r="H136"/>
  <c r="I136" s="1"/>
  <c r="J136"/>
  <c r="H138"/>
  <c r="I138" s="1"/>
  <c r="J138"/>
  <c r="H140"/>
  <c r="I140" s="1"/>
  <c r="J140"/>
  <c r="H142"/>
  <c r="I142" s="1"/>
  <c r="J142"/>
  <c r="H144"/>
  <c r="I144" s="1"/>
  <c r="J144"/>
  <c r="H146"/>
  <c r="I146" s="1"/>
  <c r="J146"/>
  <c r="H148"/>
  <c r="I148" s="1"/>
  <c r="J148"/>
  <c r="H150"/>
  <c r="I150" s="1"/>
  <c r="J150"/>
  <c r="H152"/>
  <c r="I152" s="1"/>
  <c r="J152"/>
  <c r="H154"/>
  <c r="I154" s="1"/>
  <c r="J154"/>
  <c r="H156"/>
  <c r="I156" s="1"/>
  <c r="J156"/>
  <c r="H158"/>
  <c r="I158" s="1"/>
  <c r="J158"/>
  <c r="H160"/>
  <c r="I160" s="1"/>
  <c r="J160"/>
  <c r="H162"/>
  <c r="I162" s="1"/>
  <c r="J162"/>
  <c r="H164"/>
  <c r="I164" s="1"/>
  <c r="J164"/>
  <c r="H166"/>
  <c r="I166" s="1"/>
  <c r="J166"/>
  <c r="H168"/>
  <c r="I168" s="1"/>
  <c r="J168"/>
  <c r="H170"/>
  <c r="I170" s="1"/>
  <c r="J170"/>
  <c r="H172"/>
  <c r="I172" s="1"/>
  <c r="J172"/>
  <c r="H174"/>
  <c r="I174" s="1"/>
  <c r="J174"/>
  <c r="H176"/>
  <c r="I176" s="1"/>
  <c r="J176"/>
  <c r="H178"/>
  <c r="I178" s="1"/>
  <c r="J178"/>
  <c r="H180"/>
  <c r="I180" s="1"/>
  <c r="J180"/>
  <c r="H182"/>
  <c r="I182" s="1"/>
  <c r="J182"/>
  <c r="H184"/>
  <c r="I184" s="1"/>
  <c r="J184"/>
  <c r="H186"/>
  <c r="I186" s="1"/>
  <c r="J186"/>
  <c r="H188"/>
  <c r="I188" s="1"/>
  <c r="J188"/>
  <c r="H190"/>
  <c r="I190" s="1"/>
  <c r="J190"/>
  <c r="H192"/>
  <c r="I192" s="1"/>
  <c r="J192"/>
  <c r="H194"/>
  <c r="I194" s="1"/>
  <c r="J194"/>
  <c r="H196"/>
  <c r="I196" s="1"/>
  <c r="J196"/>
  <c r="H198"/>
  <c r="I198" s="1"/>
  <c r="J198"/>
  <c r="H200"/>
  <c r="I200" s="1"/>
  <c r="J200"/>
  <c r="H202"/>
  <c r="I202" s="1"/>
  <c r="J202"/>
  <c r="H204"/>
  <c r="I204" s="1"/>
  <c r="J204"/>
  <c r="H206"/>
  <c r="I206" s="1"/>
  <c r="J206"/>
  <c r="H208"/>
  <c r="I208" s="1"/>
  <c r="J208"/>
  <c r="H210"/>
  <c r="I210" s="1"/>
  <c r="J210"/>
  <c r="H212"/>
  <c r="I212" s="1"/>
  <c r="J212"/>
  <c r="H89"/>
  <c r="I89" s="1"/>
  <c r="J89"/>
  <c r="H91"/>
  <c r="I91" s="1"/>
  <c r="J91"/>
  <c r="H93"/>
  <c r="I93" s="1"/>
  <c r="J93"/>
  <c r="H95"/>
  <c r="I95" s="1"/>
  <c r="J95"/>
  <c r="H97"/>
  <c r="I97" s="1"/>
  <c r="J97"/>
  <c r="H99"/>
  <c r="I99" s="1"/>
  <c r="J99"/>
  <c r="H101"/>
  <c r="I101" s="1"/>
  <c r="J101"/>
  <c r="H103"/>
  <c r="I103" s="1"/>
  <c r="J103"/>
  <c r="H105"/>
  <c r="I105" s="1"/>
  <c r="J105"/>
  <c r="H107"/>
  <c r="I107" s="1"/>
  <c r="J107"/>
  <c r="H109"/>
  <c r="I109" s="1"/>
  <c r="J109"/>
  <c r="H111"/>
  <c r="I111" s="1"/>
  <c r="J111"/>
  <c r="H113"/>
  <c r="I113" s="1"/>
  <c r="J113"/>
  <c r="H115"/>
  <c r="I115" s="1"/>
  <c r="J115"/>
  <c r="H117"/>
  <c r="I117" s="1"/>
  <c r="J117"/>
  <c r="H119"/>
  <c r="I119" s="1"/>
  <c r="J119"/>
  <c r="H121"/>
  <c r="I121" s="1"/>
  <c r="J121"/>
  <c r="H123"/>
  <c r="I123" s="1"/>
  <c r="J123"/>
  <c r="H125"/>
  <c r="I125" s="1"/>
  <c r="J125"/>
  <c r="H127"/>
  <c r="I127" s="1"/>
  <c r="J127"/>
  <c r="H129"/>
  <c r="I129" s="1"/>
  <c r="J129"/>
  <c r="H131"/>
  <c r="I131" s="1"/>
  <c r="J131"/>
  <c r="H133"/>
  <c r="I133" s="1"/>
  <c r="J133"/>
  <c r="H135"/>
  <c r="I135" s="1"/>
  <c r="J135"/>
  <c r="H137"/>
  <c r="I137" s="1"/>
  <c r="J137"/>
  <c r="H139"/>
  <c r="I139" s="1"/>
  <c r="J139"/>
  <c r="H141"/>
  <c r="I141" s="1"/>
  <c r="J141"/>
  <c r="H143"/>
  <c r="I143" s="1"/>
  <c r="J143"/>
  <c r="H145"/>
  <c r="I145" s="1"/>
  <c r="J145"/>
  <c r="H147"/>
  <c r="I147" s="1"/>
  <c r="J147"/>
  <c r="H149"/>
  <c r="I149" s="1"/>
  <c r="J149"/>
  <c r="H151"/>
  <c r="I151" s="1"/>
  <c r="J151"/>
  <c r="H153"/>
  <c r="I153" s="1"/>
  <c r="J153"/>
  <c r="H155"/>
  <c r="I155" s="1"/>
  <c r="J155"/>
  <c r="H157"/>
  <c r="I157" s="1"/>
  <c r="J157"/>
  <c r="H159"/>
  <c r="I159" s="1"/>
  <c r="J159"/>
  <c r="H161"/>
  <c r="I161" s="1"/>
  <c r="J161"/>
  <c r="H163"/>
  <c r="I163" s="1"/>
  <c r="J163"/>
  <c r="H165"/>
  <c r="I165" s="1"/>
  <c r="J165"/>
  <c r="H167"/>
  <c r="I167" s="1"/>
  <c r="J167"/>
  <c r="H169"/>
  <c r="I169" s="1"/>
  <c r="J169"/>
  <c r="H171"/>
  <c r="I171" s="1"/>
  <c r="J171"/>
  <c r="H173"/>
  <c r="I173" s="1"/>
  <c r="J173"/>
  <c r="H175"/>
  <c r="I175" s="1"/>
  <c r="J175"/>
  <c r="H177"/>
  <c r="I177" s="1"/>
  <c r="J177"/>
  <c r="H179"/>
  <c r="I179" s="1"/>
  <c r="J179"/>
  <c r="H181"/>
  <c r="I181" s="1"/>
  <c r="J181"/>
  <c r="H183"/>
  <c r="I183" s="1"/>
  <c r="J183"/>
  <c r="H185"/>
  <c r="I185" s="1"/>
  <c r="J185"/>
  <c r="H187"/>
  <c r="I187" s="1"/>
  <c r="J187"/>
  <c r="H189"/>
  <c r="I189" s="1"/>
  <c r="J189"/>
  <c r="I754"/>
  <c r="H42" i="2"/>
  <c r="E39"/>
  <c r="C38"/>
  <c r="C41" s="1"/>
  <c r="C2752" i="1"/>
  <c r="C3208" s="1"/>
  <c r="E2754"/>
  <c r="F2754" s="1"/>
  <c r="G2754" s="1"/>
  <c r="E2755"/>
  <c r="F2755" s="1"/>
  <c r="G2755" s="1"/>
  <c r="E2756"/>
  <c r="F2756" s="1"/>
  <c r="G2756" s="1"/>
  <c r="E2757"/>
  <c r="F2757" s="1"/>
  <c r="G2757" s="1"/>
  <c r="E2758"/>
  <c r="F2758" s="1"/>
  <c r="G2758" s="1"/>
  <c r="E2759"/>
  <c r="F2759" s="1"/>
  <c r="G2759" s="1"/>
  <c r="E2760"/>
  <c r="F2760" s="1"/>
  <c r="G2760" s="1"/>
  <c r="E2761"/>
  <c r="F2761" s="1"/>
  <c r="G2761" s="1"/>
  <c r="E2762"/>
  <c r="F2762" s="1"/>
  <c r="G2762" s="1"/>
  <c r="E2763"/>
  <c r="F2763" s="1"/>
  <c r="G2763" s="1"/>
  <c r="E2764"/>
  <c r="F2764" s="1"/>
  <c r="G2764" s="1"/>
  <c r="E2765"/>
  <c r="F2765" s="1"/>
  <c r="G2765" s="1"/>
  <c r="E2766"/>
  <c r="F2766" s="1"/>
  <c r="G2766" s="1"/>
  <c r="E2767"/>
  <c r="F2767" s="1"/>
  <c r="G2767" s="1"/>
  <c r="E2768"/>
  <c r="F2768" s="1"/>
  <c r="G2768" s="1"/>
  <c r="E2769"/>
  <c r="F2769" s="1"/>
  <c r="G2769" s="1"/>
  <c r="E2770"/>
  <c r="F2770" s="1"/>
  <c r="G2770" s="1"/>
  <c r="E2771"/>
  <c r="F2771" s="1"/>
  <c r="G2771" s="1"/>
  <c r="E2772"/>
  <c r="F2772" s="1"/>
  <c r="G2772" s="1"/>
  <c r="E2773"/>
  <c r="F2773" s="1"/>
  <c r="G2773" s="1"/>
  <c r="E2774"/>
  <c r="F2774" s="1"/>
  <c r="G2774" s="1"/>
  <c r="E2775"/>
  <c r="F2775" s="1"/>
  <c r="G2775" s="1"/>
  <c r="E2776"/>
  <c r="F2776" s="1"/>
  <c r="G2776" s="1"/>
  <c r="E2777"/>
  <c r="F2777" s="1"/>
  <c r="G2777" s="1"/>
  <c r="E2778"/>
  <c r="F2778" s="1"/>
  <c r="G2778" s="1"/>
  <c r="E2779"/>
  <c r="F2779" s="1"/>
  <c r="G2779" s="1"/>
  <c r="E2780"/>
  <c r="F2780" s="1"/>
  <c r="G2780" s="1"/>
  <c r="E2781"/>
  <c r="F2781" s="1"/>
  <c r="G2781" s="1"/>
  <c r="E2782"/>
  <c r="F2782" s="1"/>
  <c r="G2782" s="1"/>
  <c r="E2783"/>
  <c r="F2783" s="1"/>
  <c r="G2783" s="1"/>
  <c r="E2784"/>
  <c r="F2784" s="1"/>
  <c r="G2784" s="1"/>
  <c r="E2785"/>
  <c r="F2785" s="1"/>
  <c r="G2785" s="1"/>
  <c r="E2786"/>
  <c r="F2786" s="1"/>
  <c r="G2786" s="1"/>
  <c r="E2787"/>
  <c r="F2787" s="1"/>
  <c r="G2787" s="1"/>
  <c r="E2788"/>
  <c r="F2788" s="1"/>
  <c r="G2788" s="1"/>
  <c r="E2789"/>
  <c r="F2789" s="1"/>
  <c r="G2789" s="1"/>
  <c r="E2790"/>
  <c r="F2790" s="1"/>
  <c r="G2790" s="1"/>
  <c r="E2791"/>
  <c r="F2791" s="1"/>
  <c r="G2791" s="1"/>
  <c r="E2792"/>
  <c r="F2792" s="1"/>
  <c r="G2792" s="1"/>
  <c r="E2793"/>
  <c r="F2793" s="1"/>
  <c r="G2793" s="1"/>
  <c r="E2794"/>
  <c r="F2794" s="1"/>
  <c r="G2794" s="1"/>
  <c r="E2795"/>
  <c r="F2795" s="1"/>
  <c r="G2795" s="1"/>
  <c r="E2796"/>
  <c r="F2796" s="1"/>
  <c r="G2796" s="1"/>
  <c r="E2797"/>
  <c r="F2797" s="1"/>
  <c r="G2797" s="1"/>
  <c r="E2798"/>
  <c r="F2798" s="1"/>
  <c r="G2798" s="1"/>
  <c r="E2799"/>
  <c r="F2799" s="1"/>
  <c r="G2799" s="1"/>
  <c r="E2800"/>
  <c r="F2800" s="1"/>
  <c r="G2800" s="1"/>
  <c r="E2801"/>
  <c r="F2801" s="1"/>
  <c r="G2801" s="1"/>
  <c r="E2802"/>
  <c r="F2802" s="1"/>
  <c r="G2802" s="1"/>
  <c r="E2803"/>
  <c r="F2803" s="1"/>
  <c r="G2803" s="1"/>
  <c r="E2804"/>
  <c r="F2804" s="1"/>
  <c r="G2804" s="1"/>
  <c r="E2805"/>
  <c r="F2805" s="1"/>
  <c r="G2805" s="1"/>
  <c r="E2806"/>
  <c r="F2806" s="1"/>
  <c r="G2806" s="1"/>
  <c r="E2807"/>
  <c r="F2807" s="1"/>
  <c r="G2807" s="1"/>
  <c r="E2808"/>
  <c r="F2808" s="1"/>
  <c r="G2808" s="1"/>
  <c r="E2809"/>
  <c r="F2809" s="1"/>
  <c r="G2809" s="1"/>
  <c r="E2810"/>
  <c r="F2810" s="1"/>
  <c r="G2810" s="1"/>
  <c r="E2811"/>
  <c r="F2811" s="1"/>
  <c r="G2811" s="1"/>
  <c r="E2812"/>
  <c r="F2812" s="1"/>
  <c r="G2812" s="1"/>
  <c r="E2813"/>
  <c r="F2813" s="1"/>
  <c r="G2813" s="1"/>
  <c r="E2814"/>
  <c r="F2814" s="1"/>
  <c r="G2814" s="1"/>
  <c r="E2815"/>
  <c r="F2815" s="1"/>
  <c r="G2815" s="1"/>
  <c r="E2816"/>
  <c r="F2816" s="1"/>
  <c r="G2816" s="1"/>
  <c r="E2817"/>
  <c r="F2817" s="1"/>
  <c r="G2817" s="1"/>
  <c r="E2818"/>
  <c r="F2818" s="1"/>
  <c r="G2818" s="1"/>
  <c r="E2819"/>
  <c r="F2819" s="1"/>
  <c r="G2819" s="1"/>
  <c r="E2820"/>
  <c r="F2820" s="1"/>
  <c r="G2820" s="1"/>
  <c r="E2821"/>
  <c r="F2821" s="1"/>
  <c r="G2821" s="1"/>
  <c r="E2822"/>
  <c r="F2822" s="1"/>
  <c r="G2822" s="1"/>
  <c r="E2823"/>
  <c r="F2823" s="1"/>
  <c r="G2823" s="1"/>
  <c r="E2824"/>
  <c r="F2824" s="1"/>
  <c r="G2824" s="1"/>
  <c r="E2825"/>
  <c r="F2825" s="1"/>
  <c r="G2825" s="1"/>
  <c r="E2826"/>
  <c r="F2826" s="1"/>
  <c r="G2826" s="1"/>
  <c r="E2827"/>
  <c r="F2827" s="1"/>
  <c r="G2827" s="1"/>
  <c r="E2828"/>
  <c r="F2828" s="1"/>
  <c r="G2828" s="1"/>
  <c r="E2829"/>
  <c r="F2829" s="1"/>
  <c r="G2829" s="1"/>
  <c r="E2830"/>
  <c r="F2830" s="1"/>
  <c r="G2830" s="1"/>
  <c r="E2831"/>
  <c r="F2831" s="1"/>
  <c r="G2831" s="1"/>
  <c r="E2832"/>
  <c r="F2832" s="1"/>
  <c r="G2832" s="1"/>
  <c r="E2833"/>
  <c r="F2833" s="1"/>
  <c r="G2833" s="1"/>
  <c r="E2834"/>
  <c r="F2834" s="1"/>
  <c r="G2834" s="1"/>
  <c r="E2835"/>
  <c r="F2835" s="1"/>
  <c r="G2835" s="1"/>
  <c r="E2836"/>
  <c r="F2836" s="1"/>
  <c r="G2836" s="1"/>
  <c r="E2837"/>
  <c r="F2837" s="1"/>
  <c r="G2837" s="1"/>
  <c r="E2838"/>
  <c r="F2838" s="1"/>
  <c r="G2838" s="1"/>
  <c r="E2839"/>
  <c r="F2839" s="1"/>
  <c r="G2839" s="1"/>
  <c r="E2840"/>
  <c r="F2840" s="1"/>
  <c r="G2840" s="1"/>
  <c r="E2841"/>
  <c r="F2841" s="1"/>
  <c r="G2841" s="1"/>
  <c r="E2842"/>
  <c r="F2842" s="1"/>
  <c r="G2842" s="1"/>
  <c r="E2843"/>
  <c r="F2843" s="1"/>
  <c r="G2843" s="1"/>
  <c r="E2844"/>
  <c r="F2844" s="1"/>
  <c r="G2844" s="1"/>
  <c r="E2845"/>
  <c r="F2845" s="1"/>
  <c r="G2845" s="1"/>
  <c r="E2846"/>
  <c r="F2846" s="1"/>
  <c r="G2846" s="1"/>
  <c r="E2847"/>
  <c r="F2847" s="1"/>
  <c r="G2847" s="1"/>
  <c r="E2848"/>
  <c r="F2848" s="1"/>
  <c r="G2848" s="1"/>
  <c r="E2849"/>
  <c r="F2849" s="1"/>
  <c r="G2849" s="1"/>
  <c r="E2850"/>
  <c r="F2850" s="1"/>
  <c r="G2850" s="1"/>
  <c r="E2851"/>
  <c r="F2851" s="1"/>
  <c r="G2851" s="1"/>
  <c r="E2852"/>
  <c r="F2852" s="1"/>
  <c r="G2852" s="1"/>
  <c r="E2853"/>
  <c r="F2853" s="1"/>
  <c r="G2853" s="1"/>
  <c r="E2854"/>
  <c r="F2854" s="1"/>
  <c r="G2854" s="1"/>
  <c r="E2855"/>
  <c r="F2855" s="1"/>
  <c r="G2855" s="1"/>
  <c r="E2856"/>
  <c r="F2856" s="1"/>
  <c r="G2856" s="1"/>
  <c r="E2857"/>
  <c r="F2857" s="1"/>
  <c r="G2857" s="1"/>
  <c r="E2858"/>
  <c r="F2858" s="1"/>
  <c r="G2858" s="1"/>
  <c r="E2859"/>
  <c r="F2859" s="1"/>
  <c r="G2859" s="1"/>
  <c r="E2860"/>
  <c r="F2860" s="1"/>
  <c r="G2860" s="1"/>
  <c r="E2861"/>
  <c r="F2861" s="1"/>
  <c r="G2861" s="1"/>
  <c r="E2862"/>
  <c r="F2862" s="1"/>
  <c r="G2862" s="1"/>
  <c r="E2863"/>
  <c r="F2863" s="1"/>
  <c r="G2863" s="1"/>
  <c r="E2864"/>
  <c r="F2864" s="1"/>
  <c r="G2864" s="1"/>
  <c r="E2865"/>
  <c r="F2865" s="1"/>
  <c r="G2865" s="1"/>
  <c r="E2866"/>
  <c r="F2866" s="1"/>
  <c r="G2866" s="1"/>
  <c r="E2867"/>
  <c r="F2867" s="1"/>
  <c r="G2867" s="1"/>
  <c r="E2868"/>
  <c r="F2868" s="1"/>
  <c r="G2868" s="1"/>
  <c r="E2869"/>
  <c r="F2869" s="1"/>
  <c r="G2869" s="1"/>
  <c r="E2870"/>
  <c r="F2870" s="1"/>
  <c r="G2870" s="1"/>
  <c r="E2871"/>
  <c r="F2871" s="1"/>
  <c r="G2871" s="1"/>
  <c r="E2872"/>
  <c r="F2872" s="1"/>
  <c r="G2872" s="1"/>
  <c r="E2873"/>
  <c r="F2873" s="1"/>
  <c r="G2873" s="1"/>
  <c r="E2874"/>
  <c r="F2874" s="1"/>
  <c r="G2874" s="1"/>
  <c r="E2875"/>
  <c r="F2875" s="1"/>
  <c r="G2875" s="1"/>
  <c r="E2876"/>
  <c r="F2876" s="1"/>
  <c r="G2876" s="1"/>
  <c r="E2877"/>
  <c r="F2877" s="1"/>
  <c r="G2877" s="1"/>
  <c r="E2878"/>
  <c r="F2878" s="1"/>
  <c r="G2878" s="1"/>
  <c r="E2879"/>
  <c r="F2879" s="1"/>
  <c r="G2879" s="1"/>
  <c r="E2880"/>
  <c r="F2880" s="1"/>
  <c r="G2880" s="1"/>
  <c r="E2881"/>
  <c r="F2881" s="1"/>
  <c r="G2881" s="1"/>
  <c r="E2882"/>
  <c r="F2882" s="1"/>
  <c r="G2882" s="1"/>
  <c r="E2883"/>
  <c r="F2883" s="1"/>
  <c r="G2883" s="1"/>
  <c r="E2884"/>
  <c r="F2884" s="1"/>
  <c r="G2884" s="1"/>
  <c r="E2885"/>
  <c r="F2885" s="1"/>
  <c r="G2885" s="1"/>
  <c r="E2886"/>
  <c r="F2886" s="1"/>
  <c r="G2886" s="1"/>
  <c r="E2887"/>
  <c r="F2887" s="1"/>
  <c r="G2887" s="1"/>
  <c r="E2888"/>
  <c r="F2888" s="1"/>
  <c r="G2888" s="1"/>
  <c r="E2889"/>
  <c r="F2889" s="1"/>
  <c r="G2889" s="1"/>
  <c r="E2890"/>
  <c r="F2890" s="1"/>
  <c r="G2890" s="1"/>
  <c r="E2891"/>
  <c r="F2891" s="1"/>
  <c r="G2891" s="1"/>
  <c r="E2892"/>
  <c r="F2892" s="1"/>
  <c r="G2892" s="1"/>
  <c r="E2893"/>
  <c r="F2893" s="1"/>
  <c r="G2893" s="1"/>
  <c r="E2894"/>
  <c r="F2894" s="1"/>
  <c r="G2894" s="1"/>
  <c r="E2895"/>
  <c r="F2895" s="1"/>
  <c r="G2895" s="1"/>
  <c r="E2896"/>
  <c r="F2896" s="1"/>
  <c r="G2896" s="1"/>
  <c r="E2897"/>
  <c r="F2897" s="1"/>
  <c r="G2897" s="1"/>
  <c r="E2898"/>
  <c r="F2898" s="1"/>
  <c r="G2898" s="1"/>
  <c r="E2899"/>
  <c r="F2899" s="1"/>
  <c r="G2899" s="1"/>
  <c r="E2900"/>
  <c r="F2900" s="1"/>
  <c r="G2900" s="1"/>
  <c r="E2901"/>
  <c r="F2901" s="1"/>
  <c r="G2901" s="1"/>
  <c r="E2902"/>
  <c r="F2902" s="1"/>
  <c r="G2902" s="1"/>
  <c r="E2903"/>
  <c r="F2903" s="1"/>
  <c r="G2903" s="1"/>
  <c r="E2904"/>
  <c r="F2904" s="1"/>
  <c r="G2904" s="1"/>
  <c r="E2905"/>
  <c r="F2905" s="1"/>
  <c r="G2905" s="1"/>
  <c r="E2906"/>
  <c r="F2906" s="1"/>
  <c r="G2906" s="1"/>
  <c r="E2907"/>
  <c r="F2907" s="1"/>
  <c r="G2907" s="1"/>
  <c r="E2908"/>
  <c r="F2908" s="1"/>
  <c r="G2908" s="1"/>
  <c r="E2909"/>
  <c r="F2909" s="1"/>
  <c r="G2909" s="1"/>
  <c r="E2910"/>
  <c r="F2910" s="1"/>
  <c r="G2910" s="1"/>
  <c r="E2911"/>
  <c r="F2911" s="1"/>
  <c r="G2911" s="1"/>
  <c r="E2912"/>
  <c r="F2912" s="1"/>
  <c r="G2912" s="1"/>
  <c r="E2913"/>
  <c r="F2913" s="1"/>
  <c r="G2913" s="1"/>
  <c r="E2914"/>
  <c r="F2914" s="1"/>
  <c r="G2914" s="1"/>
  <c r="E2915"/>
  <c r="F2915" s="1"/>
  <c r="G2915" s="1"/>
  <c r="E2916"/>
  <c r="F2916" s="1"/>
  <c r="G2916" s="1"/>
  <c r="E2917"/>
  <c r="F2917" s="1"/>
  <c r="G2917" s="1"/>
  <c r="E2918"/>
  <c r="F2918" s="1"/>
  <c r="G2918" s="1"/>
  <c r="E2919"/>
  <c r="F2919" s="1"/>
  <c r="G2919" s="1"/>
  <c r="E2920"/>
  <c r="F2920" s="1"/>
  <c r="G2920" s="1"/>
  <c r="E2921"/>
  <c r="F2921" s="1"/>
  <c r="G2921" s="1"/>
  <c r="E2922"/>
  <c r="F2922" s="1"/>
  <c r="G2922" s="1"/>
  <c r="E2923"/>
  <c r="F2923" s="1"/>
  <c r="G2923" s="1"/>
  <c r="E2924"/>
  <c r="F2924" s="1"/>
  <c r="G2924" s="1"/>
  <c r="E2925"/>
  <c r="F2925" s="1"/>
  <c r="G2925" s="1"/>
  <c r="E2926"/>
  <c r="F2926" s="1"/>
  <c r="G2926" s="1"/>
  <c r="E2927"/>
  <c r="F2927" s="1"/>
  <c r="G2927" s="1"/>
  <c r="E2928"/>
  <c r="F2928" s="1"/>
  <c r="G2928" s="1"/>
  <c r="E2929"/>
  <c r="F2929" s="1"/>
  <c r="G2929" s="1"/>
  <c r="E2930"/>
  <c r="F2930" s="1"/>
  <c r="G2930" s="1"/>
  <c r="E2931"/>
  <c r="F2931" s="1"/>
  <c r="G2931" s="1"/>
  <c r="E2932"/>
  <c r="F2932" s="1"/>
  <c r="G2932" s="1"/>
  <c r="E2933"/>
  <c r="F2933" s="1"/>
  <c r="G2933" s="1"/>
  <c r="E2934"/>
  <c r="F2934" s="1"/>
  <c r="G2934" s="1"/>
  <c r="E2935"/>
  <c r="F2935" s="1"/>
  <c r="G2935" s="1"/>
  <c r="E2936"/>
  <c r="F2936" s="1"/>
  <c r="G2936" s="1"/>
  <c r="E2937"/>
  <c r="F2937" s="1"/>
  <c r="G2937" s="1"/>
  <c r="E2938"/>
  <c r="F2938" s="1"/>
  <c r="G2938" s="1"/>
  <c r="E2939"/>
  <c r="F2939" s="1"/>
  <c r="G2939" s="1"/>
  <c r="E2940"/>
  <c r="F2940" s="1"/>
  <c r="G2940" s="1"/>
  <c r="E2941"/>
  <c r="F2941" s="1"/>
  <c r="G2941" s="1"/>
  <c r="E2942"/>
  <c r="F2942" s="1"/>
  <c r="G2942" s="1"/>
  <c r="E2943"/>
  <c r="F2943" s="1"/>
  <c r="G2943" s="1"/>
  <c r="E2944"/>
  <c r="F2944" s="1"/>
  <c r="G2944" s="1"/>
  <c r="E2945"/>
  <c r="F2945" s="1"/>
  <c r="G2945" s="1"/>
  <c r="E2946"/>
  <c r="F2946" s="1"/>
  <c r="G2946" s="1"/>
  <c r="E2947"/>
  <c r="F2947" s="1"/>
  <c r="G2947" s="1"/>
  <c r="E2948"/>
  <c r="F2948" s="1"/>
  <c r="G2948" s="1"/>
  <c r="E2949"/>
  <c r="F2949" s="1"/>
  <c r="G2949" s="1"/>
  <c r="E2950"/>
  <c r="F2950" s="1"/>
  <c r="G2950" s="1"/>
  <c r="E2951"/>
  <c r="F2951" s="1"/>
  <c r="G2951" s="1"/>
  <c r="E2952"/>
  <c r="F2952" s="1"/>
  <c r="G2952" s="1"/>
  <c r="E2953"/>
  <c r="F2953" s="1"/>
  <c r="G2953" s="1"/>
  <c r="E2954"/>
  <c r="F2954" s="1"/>
  <c r="G2954" s="1"/>
  <c r="E2955"/>
  <c r="F2955" s="1"/>
  <c r="G2955" s="1"/>
  <c r="E2956"/>
  <c r="F2956" s="1"/>
  <c r="G2956" s="1"/>
  <c r="E2957"/>
  <c r="F2957" s="1"/>
  <c r="G2957" s="1"/>
  <c r="E2958"/>
  <c r="F2958" s="1"/>
  <c r="G2958" s="1"/>
  <c r="E2959"/>
  <c r="F2959" s="1"/>
  <c r="G2959" s="1"/>
  <c r="E2960"/>
  <c r="F2960" s="1"/>
  <c r="G2960" s="1"/>
  <c r="E2961"/>
  <c r="F2961" s="1"/>
  <c r="G2961" s="1"/>
  <c r="E2962"/>
  <c r="F2962" s="1"/>
  <c r="G2962" s="1"/>
  <c r="E2963"/>
  <c r="F2963" s="1"/>
  <c r="G2963" s="1"/>
  <c r="E2964"/>
  <c r="F2964" s="1"/>
  <c r="G2964" s="1"/>
  <c r="E2965"/>
  <c r="F2965" s="1"/>
  <c r="G2965" s="1"/>
  <c r="E2966"/>
  <c r="F2966" s="1"/>
  <c r="G2966" s="1"/>
  <c r="E2967"/>
  <c r="F2967" s="1"/>
  <c r="G2967" s="1"/>
  <c r="E2968"/>
  <c r="F2968" s="1"/>
  <c r="G2968" s="1"/>
  <c r="E2969"/>
  <c r="F2969" s="1"/>
  <c r="G2969" s="1"/>
  <c r="E2970"/>
  <c r="F2970" s="1"/>
  <c r="G2970" s="1"/>
  <c r="E2971"/>
  <c r="F2971" s="1"/>
  <c r="G2971" s="1"/>
  <c r="E2972"/>
  <c r="F2972" s="1"/>
  <c r="G2972" s="1"/>
  <c r="E2973"/>
  <c r="F2973" s="1"/>
  <c r="G2973" s="1"/>
  <c r="E2974"/>
  <c r="F2974" s="1"/>
  <c r="G2974" s="1"/>
  <c r="E2975"/>
  <c r="F2975" s="1"/>
  <c r="G2975" s="1"/>
  <c r="E2976"/>
  <c r="F2976" s="1"/>
  <c r="G2976" s="1"/>
  <c r="E2977"/>
  <c r="F2977" s="1"/>
  <c r="G2977" s="1"/>
  <c r="E2978"/>
  <c r="F2978" s="1"/>
  <c r="G2978" s="1"/>
  <c r="E2979"/>
  <c r="F2979" s="1"/>
  <c r="G2979" s="1"/>
  <c r="E2980"/>
  <c r="F2980" s="1"/>
  <c r="G2980" s="1"/>
  <c r="E2981"/>
  <c r="F2981" s="1"/>
  <c r="G2981" s="1"/>
  <c r="E2982"/>
  <c r="F2982" s="1"/>
  <c r="G2982" s="1"/>
  <c r="E2983"/>
  <c r="F2983" s="1"/>
  <c r="G2983" s="1"/>
  <c r="E2984"/>
  <c r="F2984" s="1"/>
  <c r="G2984" s="1"/>
  <c r="E2985"/>
  <c r="F2985" s="1"/>
  <c r="G2985" s="1"/>
  <c r="E2986"/>
  <c r="F2986" s="1"/>
  <c r="G2986" s="1"/>
  <c r="E2987"/>
  <c r="F2987" s="1"/>
  <c r="G2987" s="1"/>
  <c r="E2988"/>
  <c r="F2988" s="1"/>
  <c r="G2988" s="1"/>
  <c r="E2989"/>
  <c r="F2989" s="1"/>
  <c r="G2989" s="1"/>
  <c r="E2990"/>
  <c r="F2990" s="1"/>
  <c r="G2990" s="1"/>
  <c r="E2991"/>
  <c r="F2991" s="1"/>
  <c r="G2991" s="1"/>
  <c r="E2992"/>
  <c r="F2992" s="1"/>
  <c r="G2992" s="1"/>
  <c r="E2993"/>
  <c r="F2993" s="1"/>
  <c r="G2993" s="1"/>
  <c r="E2994"/>
  <c r="F2994" s="1"/>
  <c r="G2994" s="1"/>
  <c r="E2995"/>
  <c r="F2995" s="1"/>
  <c r="G2995" s="1"/>
  <c r="E2996"/>
  <c r="F2996" s="1"/>
  <c r="G2996" s="1"/>
  <c r="E2997"/>
  <c r="F2997" s="1"/>
  <c r="G2997" s="1"/>
  <c r="E2998"/>
  <c r="F2998" s="1"/>
  <c r="G2998" s="1"/>
  <c r="E2999"/>
  <c r="F2999" s="1"/>
  <c r="G2999" s="1"/>
  <c r="E3000"/>
  <c r="F3000" s="1"/>
  <c r="G3000" s="1"/>
  <c r="E3001"/>
  <c r="F3001" s="1"/>
  <c r="G3001" s="1"/>
  <c r="E3002"/>
  <c r="F3002" s="1"/>
  <c r="G3002" s="1"/>
  <c r="E3003"/>
  <c r="F3003" s="1"/>
  <c r="G3003" s="1"/>
  <c r="E3004"/>
  <c r="F3004" s="1"/>
  <c r="G3004" s="1"/>
  <c r="E3005"/>
  <c r="F3005" s="1"/>
  <c r="G3005" s="1"/>
  <c r="E3006"/>
  <c r="F3006" s="1"/>
  <c r="G3006" s="1"/>
  <c r="E3007"/>
  <c r="F3007" s="1"/>
  <c r="G3007" s="1"/>
  <c r="E3008"/>
  <c r="F3008" s="1"/>
  <c r="G3008" s="1"/>
  <c r="E3009"/>
  <c r="F3009" s="1"/>
  <c r="G3009" s="1"/>
  <c r="E3010"/>
  <c r="F3010" s="1"/>
  <c r="G3010" s="1"/>
  <c r="E3011"/>
  <c r="F3011" s="1"/>
  <c r="G3011" s="1"/>
  <c r="E3012"/>
  <c r="F3012" s="1"/>
  <c r="G3012" s="1"/>
  <c r="E3013"/>
  <c r="F3013" s="1"/>
  <c r="G3013" s="1"/>
  <c r="E3014"/>
  <c r="F3014" s="1"/>
  <c r="G3014" s="1"/>
  <c r="E3015"/>
  <c r="F3015" s="1"/>
  <c r="G3015" s="1"/>
  <c r="E3016"/>
  <c r="F3016" s="1"/>
  <c r="G3016" s="1"/>
  <c r="E3017"/>
  <c r="F3017" s="1"/>
  <c r="G3017" s="1"/>
  <c r="E3018"/>
  <c r="F3018" s="1"/>
  <c r="G3018" s="1"/>
  <c r="E3019"/>
  <c r="F3019" s="1"/>
  <c r="G3019" s="1"/>
  <c r="E3020"/>
  <c r="F3020" s="1"/>
  <c r="G3020" s="1"/>
  <c r="E3021"/>
  <c r="F3021" s="1"/>
  <c r="G3021" s="1"/>
  <c r="E3022"/>
  <c r="F3022" s="1"/>
  <c r="G3022" s="1"/>
  <c r="E3023"/>
  <c r="F3023" s="1"/>
  <c r="G3023" s="1"/>
  <c r="E3024"/>
  <c r="F3024" s="1"/>
  <c r="G3024" s="1"/>
  <c r="E3025"/>
  <c r="F3025" s="1"/>
  <c r="G3025" s="1"/>
  <c r="E3026"/>
  <c r="F3026" s="1"/>
  <c r="G3026" s="1"/>
  <c r="E3027"/>
  <c r="F3027" s="1"/>
  <c r="G3027" s="1"/>
  <c r="E3028"/>
  <c r="F3028" s="1"/>
  <c r="G3028" s="1"/>
  <c r="E3029"/>
  <c r="F3029" s="1"/>
  <c r="G3029" s="1"/>
  <c r="E3030"/>
  <c r="F3030" s="1"/>
  <c r="G3030" s="1"/>
  <c r="E3031"/>
  <c r="F3031" s="1"/>
  <c r="G3031" s="1"/>
  <c r="E3032"/>
  <c r="F3032" s="1"/>
  <c r="G3032" s="1"/>
  <c r="E3033"/>
  <c r="F3033" s="1"/>
  <c r="G3033" s="1"/>
  <c r="E3034"/>
  <c r="F3034" s="1"/>
  <c r="G3034" s="1"/>
  <c r="E3035"/>
  <c r="F3035" s="1"/>
  <c r="G3035" s="1"/>
  <c r="E3036"/>
  <c r="F3036" s="1"/>
  <c r="G3036" s="1"/>
  <c r="E3037"/>
  <c r="F3037" s="1"/>
  <c r="G3037" s="1"/>
  <c r="E3038"/>
  <c r="F3038" s="1"/>
  <c r="G3038" s="1"/>
  <c r="E3039"/>
  <c r="F3039" s="1"/>
  <c r="G3039" s="1"/>
  <c r="E3040"/>
  <c r="F3040" s="1"/>
  <c r="G3040" s="1"/>
  <c r="E3041"/>
  <c r="F3041" s="1"/>
  <c r="G3041" s="1"/>
  <c r="E3042"/>
  <c r="F3042" s="1"/>
  <c r="G3042" s="1"/>
  <c r="E3043"/>
  <c r="F3043" s="1"/>
  <c r="G3043" s="1"/>
  <c r="E3044"/>
  <c r="F3044" s="1"/>
  <c r="G3044" s="1"/>
  <c r="E3045"/>
  <c r="F3045" s="1"/>
  <c r="G3045" s="1"/>
  <c r="E3046"/>
  <c r="F3046" s="1"/>
  <c r="G3046" s="1"/>
  <c r="E3047"/>
  <c r="F3047" s="1"/>
  <c r="G3047" s="1"/>
  <c r="E3048"/>
  <c r="F3048" s="1"/>
  <c r="G3048" s="1"/>
  <c r="E3049"/>
  <c r="F3049" s="1"/>
  <c r="G3049" s="1"/>
  <c r="E3050"/>
  <c r="F3050" s="1"/>
  <c r="G3050" s="1"/>
  <c r="E3051"/>
  <c r="F3051" s="1"/>
  <c r="G3051" s="1"/>
  <c r="E3052"/>
  <c r="F3052" s="1"/>
  <c r="G3052" s="1"/>
  <c r="E3053"/>
  <c r="F3053" s="1"/>
  <c r="G3053" s="1"/>
  <c r="E3054"/>
  <c r="F3054" s="1"/>
  <c r="G3054" s="1"/>
  <c r="E3055"/>
  <c r="F3055" s="1"/>
  <c r="G3055" s="1"/>
  <c r="E3056"/>
  <c r="F3056" s="1"/>
  <c r="G3056" s="1"/>
  <c r="E3057"/>
  <c r="F3057" s="1"/>
  <c r="G3057" s="1"/>
  <c r="E3058"/>
  <c r="F3058" s="1"/>
  <c r="G3058" s="1"/>
  <c r="E3059"/>
  <c r="F3059" s="1"/>
  <c r="G3059" s="1"/>
  <c r="E3060"/>
  <c r="F3060" s="1"/>
  <c r="G3060" s="1"/>
  <c r="E3061"/>
  <c r="F3061" s="1"/>
  <c r="G3061" s="1"/>
  <c r="E3062"/>
  <c r="F3062" s="1"/>
  <c r="G3062" s="1"/>
  <c r="E3063"/>
  <c r="F3063" s="1"/>
  <c r="G3063" s="1"/>
  <c r="E3064"/>
  <c r="F3064" s="1"/>
  <c r="G3064" s="1"/>
  <c r="E3065"/>
  <c r="F3065" s="1"/>
  <c r="G3065" s="1"/>
  <c r="E3066"/>
  <c r="F3066" s="1"/>
  <c r="G3066" s="1"/>
  <c r="E3067"/>
  <c r="F3067" s="1"/>
  <c r="G3067" s="1"/>
  <c r="E3068"/>
  <c r="F3068" s="1"/>
  <c r="G3068" s="1"/>
  <c r="E3069"/>
  <c r="F3069" s="1"/>
  <c r="G3069" s="1"/>
  <c r="E3070"/>
  <c r="F3070" s="1"/>
  <c r="G3070" s="1"/>
  <c r="E3071"/>
  <c r="F3071" s="1"/>
  <c r="G3071" s="1"/>
  <c r="E3072"/>
  <c r="F3072" s="1"/>
  <c r="G3072" s="1"/>
  <c r="E3073"/>
  <c r="F3073" s="1"/>
  <c r="G3073" s="1"/>
  <c r="E3074"/>
  <c r="F3074" s="1"/>
  <c r="G3074" s="1"/>
  <c r="E3075"/>
  <c r="F3075" s="1"/>
  <c r="G3075" s="1"/>
  <c r="E3076"/>
  <c r="F3076" s="1"/>
  <c r="G3076" s="1"/>
  <c r="E3077"/>
  <c r="F3077" s="1"/>
  <c r="G3077" s="1"/>
  <c r="E3078"/>
  <c r="F3078" s="1"/>
  <c r="G3078" s="1"/>
  <c r="E3079"/>
  <c r="F3079" s="1"/>
  <c r="G3079" s="1"/>
  <c r="E3080"/>
  <c r="F3080" s="1"/>
  <c r="G3080" s="1"/>
  <c r="E3081"/>
  <c r="F3081" s="1"/>
  <c r="G3081" s="1"/>
  <c r="E3082"/>
  <c r="F3082" s="1"/>
  <c r="G3082" s="1"/>
  <c r="E3083"/>
  <c r="F3083" s="1"/>
  <c r="G3083" s="1"/>
  <c r="E3084"/>
  <c r="F3084" s="1"/>
  <c r="G3084" s="1"/>
  <c r="E3085"/>
  <c r="F3085" s="1"/>
  <c r="G3085" s="1"/>
  <c r="E3086"/>
  <c r="F3086" s="1"/>
  <c r="G3086" s="1"/>
  <c r="E3087"/>
  <c r="F3087" s="1"/>
  <c r="G3087" s="1"/>
  <c r="E3088"/>
  <c r="F3088" s="1"/>
  <c r="G3088" s="1"/>
  <c r="E3089"/>
  <c r="F3089" s="1"/>
  <c r="G3089" s="1"/>
  <c r="E3090"/>
  <c r="F3090" s="1"/>
  <c r="G3090" s="1"/>
  <c r="E3091"/>
  <c r="F3091" s="1"/>
  <c r="G3091" s="1"/>
  <c r="E3092"/>
  <c r="F3092" s="1"/>
  <c r="G3092" s="1"/>
  <c r="E3093"/>
  <c r="F3093" s="1"/>
  <c r="G3093" s="1"/>
  <c r="E3094"/>
  <c r="F3094" s="1"/>
  <c r="G3094" s="1"/>
  <c r="E3095"/>
  <c r="F3095" s="1"/>
  <c r="G3095" s="1"/>
  <c r="E3096"/>
  <c r="F3096" s="1"/>
  <c r="G3096" s="1"/>
  <c r="E3097"/>
  <c r="F3097" s="1"/>
  <c r="G3097" s="1"/>
  <c r="E3098"/>
  <c r="F3098" s="1"/>
  <c r="G3098" s="1"/>
  <c r="E3099"/>
  <c r="F3099" s="1"/>
  <c r="G3099" s="1"/>
  <c r="E3100"/>
  <c r="F3100" s="1"/>
  <c r="G3100" s="1"/>
  <c r="E3101"/>
  <c r="F3101" s="1"/>
  <c r="G3101" s="1"/>
  <c r="E3102"/>
  <c r="F3102" s="1"/>
  <c r="G3102" s="1"/>
  <c r="E3103"/>
  <c r="F3103" s="1"/>
  <c r="G3103" s="1"/>
  <c r="E3104"/>
  <c r="F3104" s="1"/>
  <c r="G3104" s="1"/>
  <c r="E3105"/>
  <c r="F3105" s="1"/>
  <c r="G3105" s="1"/>
  <c r="E3106"/>
  <c r="F3106" s="1"/>
  <c r="G3106" s="1"/>
  <c r="E3107"/>
  <c r="F3107" s="1"/>
  <c r="G3107" s="1"/>
  <c r="E3108"/>
  <c r="F3108" s="1"/>
  <c r="G3108" s="1"/>
  <c r="E3109"/>
  <c r="F3109" s="1"/>
  <c r="G3109" s="1"/>
  <c r="E3110"/>
  <c r="F3110" s="1"/>
  <c r="G3110" s="1"/>
  <c r="E3111"/>
  <c r="F3111" s="1"/>
  <c r="G3111" s="1"/>
  <c r="E3112"/>
  <c r="F3112" s="1"/>
  <c r="G3112" s="1"/>
  <c r="E3113"/>
  <c r="F3113" s="1"/>
  <c r="G3113" s="1"/>
  <c r="E3114"/>
  <c r="F3114" s="1"/>
  <c r="G3114" s="1"/>
  <c r="E3115"/>
  <c r="F3115" s="1"/>
  <c r="G3115" s="1"/>
  <c r="E3116"/>
  <c r="F3116" s="1"/>
  <c r="G3116" s="1"/>
  <c r="E3117"/>
  <c r="F3117" s="1"/>
  <c r="G3117" s="1"/>
  <c r="E3118"/>
  <c r="F3118" s="1"/>
  <c r="G3118" s="1"/>
  <c r="E3119"/>
  <c r="F3119" s="1"/>
  <c r="G3119" s="1"/>
  <c r="E3120"/>
  <c r="F3120" s="1"/>
  <c r="G3120" s="1"/>
  <c r="E3121"/>
  <c r="F3121" s="1"/>
  <c r="G3121" s="1"/>
  <c r="E3122"/>
  <c r="F3122" s="1"/>
  <c r="G3122" s="1"/>
  <c r="E3123"/>
  <c r="F3123" s="1"/>
  <c r="G3123" s="1"/>
  <c r="E3124"/>
  <c r="F3124" s="1"/>
  <c r="G3124" s="1"/>
  <c r="E3125"/>
  <c r="F3125" s="1"/>
  <c r="G3125" s="1"/>
  <c r="E3126"/>
  <c r="F3126" s="1"/>
  <c r="G3126" s="1"/>
  <c r="E3127"/>
  <c r="F3127" s="1"/>
  <c r="G3127" s="1"/>
  <c r="E3128"/>
  <c r="F3128" s="1"/>
  <c r="G3128" s="1"/>
  <c r="E3129"/>
  <c r="F3129" s="1"/>
  <c r="G3129" s="1"/>
  <c r="E3130"/>
  <c r="F3130" s="1"/>
  <c r="G3130" s="1"/>
  <c r="E3131"/>
  <c r="F3131" s="1"/>
  <c r="G3131" s="1"/>
  <c r="E3132"/>
  <c r="F3132" s="1"/>
  <c r="G3132" s="1"/>
  <c r="E3133"/>
  <c r="F3133" s="1"/>
  <c r="G3133" s="1"/>
  <c r="E3134"/>
  <c r="F3134" s="1"/>
  <c r="G3134" s="1"/>
  <c r="E3135"/>
  <c r="F3135" s="1"/>
  <c r="G3135" s="1"/>
  <c r="E3136"/>
  <c r="F3136" s="1"/>
  <c r="G3136" s="1"/>
  <c r="E3137"/>
  <c r="F3137" s="1"/>
  <c r="G3137" s="1"/>
  <c r="E3138"/>
  <c r="F3138" s="1"/>
  <c r="G3138" s="1"/>
  <c r="E3139"/>
  <c r="F3139" s="1"/>
  <c r="G3139" s="1"/>
  <c r="E3140"/>
  <c r="F3140" s="1"/>
  <c r="G3140" s="1"/>
  <c r="E3141"/>
  <c r="F3141" s="1"/>
  <c r="G3141" s="1"/>
  <c r="E3142"/>
  <c r="F3142" s="1"/>
  <c r="G3142" s="1"/>
  <c r="E3143"/>
  <c r="F3143" s="1"/>
  <c r="G3143" s="1"/>
  <c r="E3144"/>
  <c r="F3144" s="1"/>
  <c r="G3144" s="1"/>
  <c r="E3145"/>
  <c r="F3145" s="1"/>
  <c r="G3145" s="1"/>
  <c r="E3146"/>
  <c r="F3146" s="1"/>
  <c r="G3146" s="1"/>
  <c r="E3147"/>
  <c r="F3147" s="1"/>
  <c r="G3147" s="1"/>
  <c r="E3148"/>
  <c r="F3148" s="1"/>
  <c r="G3148" s="1"/>
  <c r="E3149"/>
  <c r="F3149" s="1"/>
  <c r="G3149" s="1"/>
  <c r="E3150"/>
  <c r="F3150" s="1"/>
  <c r="G3150" s="1"/>
  <c r="E3151"/>
  <c r="F3151" s="1"/>
  <c r="G3151" s="1"/>
  <c r="E3152"/>
  <c r="F3152" s="1"/>
  <c r="G3152" s="1"/>
  <c r="E3153"/>
  <c r="F3153" s="1"/>
  <c r="G3153" s="1"/>
  <c r="E3154"/>
  <c r="F3154" s="1"/>
  <c r="G3154" s="1"/>
  <c r="E3155"/>
  <c r="F3155" s="1"/>
  <c r="G3155" s="1"/>
  <c r="E3156"/>
  <c r="F3156" s="1"/>
  <c r="G3156" s="1"/>
  <c r="E3157"/>
  <c r="F3157" s="1"/>
  <c r="G3157" s="1"/>
  <c r="E3158"/>
  <c r="F3158" s="1"/>
  <c r="G3158" s="1"/>
  <c r="E3159"/>
  <c r="F3159" s="1"/>
  <c r="G3159" s="1"/>
  <c r="E3160"/>
  <c r="F3160" s="1"/>
  <c r="G3160" s="1"/>
  <c r="E3161"/>
  <c r="F3161" s="1"/>
  <c r="G3161" s="1"/>
  <c r="E3162"/>
  <c r="F3162" s="1"/>
  <c r="G3162" s="1"/>
  <c r="E3163"/>
  <c r="F3163" s="1"/>
  <c r="G3163" s="1"/>
  <c r="E3164"/>
  <c r="F3164" s="1"/>
  <c r="G3164" s="1"/>
  <c r="E3165"/>
  <c r="F3165" s="1"/>
  <c r="G3165" s="1"/>
  <c r="E3166"/>
  <c r="F3166" s="1"/>
  <c r="G3166" s="1"/>
  <c r="E3167"/>
  <c r="F3167" s="1"/>
  <c r="G3167" s="1"/>
  <c r="E3168"/>
  <c r="F3168" s="1"/>
  <c r="G3168" s="1"/>
  <c r="E3169"/>
  <c r="F3169" s="1"/>
  <c r="G3169" s="1"/>
  <c r="E3170"/>
  <c r="F3170" s="1"/>
  <c r="G3170" s="1"/>
  <c r="E3171"/>
  <c r="F3171" s="1"/>
  <c r="G3171" s="1"/>
  <c r="E3172"/>
  <c r="F3172" s="1"/>
  <c r="G3172" s="1"/>
  <c r="E3173"/>
  <c r="F3173" s="1"/>
  <c r="G3173" s="1"/>
  <c r="E3174"/>
  <c r="F3174" s="1"/>
  <c r="G3174" s="1"/>
  <c r="E3175"/>
  <c r="F3175" s="1"/>
  <c r="G3175" s="1"/>
  <c r="E3176"/>
  <c r="F3176" s="1"/>
  <c r="G3176" s="1"/>
  <c r="E3177"/>
  <c r="F3177" s="1"/>
  <c r="G3177" s="1"/>
  <c r="E3178"/>
  <c r="F3178" s="1"/>
  <c r="G3178" s="1"/>
  <c r="E3179"/>
  <c r="F3179" s="1"/>
  <c r="G3179" s="1"/>
  <c r="E3180"/>
  <c r="F3180" s="1"/>
  <c r="G3180" s="1"/>
  <c r="E3181"/>
  <c r="F3181" s="1"/>
  <c r="G3181" s="1"/>
  <c r="E3182"/>
  <c r="F3182" s="1"/>
  <c r="G3182" s="1"/>
  <c r="E3183"/>
  <c r="F3183" s="1"/>
  <c r="G3183" s="1"/>
  <c r="E3184"/>
  <c r="F3184" s="1"/>
  <c r="G3184" s="1"/>
  <c r="E3185"/>
  <c r="F3185" s="1"/>
  <c r="G3185" s="1"/>
  <c r="E3186"/>
  <c r="F3186" s="1"/>
  <c r="G3186" s="1"/>
  <c r="E3187"/>
  <c r="F3187" s="1"/>
  <c r="G3187" s="1"/>
  <c r="E3188"/>
  <c r="F3188" s="1"/>
  <c r="G3188" s="1"/>
  <c r="E3189"/>
  <c r="F3189" s="1"/>
  <c r="G3189" s="1"/>
  <c r="E3190"/>
  <c r="F3190" s="1"/>
  <c r="G3190" s="1"/>
  <c r="E3191"/>
  <c r="F3191" s="1"/>
  <c r="G3191" s="1"/>
  <c r="E3192"/>
  <c r="F3192" s="1"/>
  <c r="G3192" s="1"/>
  <c r="E3193"/>
  <c r="F3193" s="1"/>
  <c r="G3193" s="1"/>
  <c r="E3194"/>
  <c r="F3194" s="1"/>
  <c r="G3194" s="1"/>
  <c r="E3195"/>
  <c r="F3195" s="1"/>
  <c r="G3195" s="1"/>
  <c r="E3196"/>
  <c r="F3196" s="1"/>
  <c r="G3196" s="1"/>
  <c r="E3197"/>
  <c r="F3197" s="1"/>
  <c r="G3197" s="1"/>
  <c r="E3198"/>
  <c r="F3198" s="1"/>
  <c r="G3198" s="1"/>
  <c r="E3199"/>
  <c r="F3199" s="1"/>
  <c r="G3199" s="1"/>
  <c r="E3200"/>
  <c r="F3200" s="1"/>
  <c r="G3200" s="1"/>
  <c r="E3201"/>
  <c r="F3201" s="1"/>
  <c r="G3201" s="1"/>
  <c r="E3202"/>
  <c r="F3202" s="1"/>
  <c r="G3202" s="1"/>
  <c r="E3203"/>
  <c r="F3203" s="1"/>
  <c r="G3203" s="1"/>
  <c r="E3204"/>
  <c r="F3204" s="1"/>
  <c r="G3204" s="1"/>
  <c r="E3205"/>
  <c r="F3205" s="1"/>
  <c r="G3205" s="1"/>
  <c r="E3206"/>
  <c r="F3206" s="1"/>
  <c r="G3206" s="1"/>
  <c r="E3207"/>
  <c r="F3207" s="1"/>
  <c r="G3207" s="1"/>
  <c r="E3208"/>
  <c r="F3208" s="1"/>
  <c r="G3208" s="1"/>
  <c r="E3209"/>
  <c r="F3209" s="1"/>
  <c r="G3209" s="1"/>
  <c r="E3210"/>
  <c r="F3210" s="1"/>
  <c r="G3210" s="1"/>
  <c r="E3211"/>
  <c r="F3211" s="1"/>
  <c r="G3211" s="1"/>
  <c r="E3212"/>
  <c r="F3212" s="1"/>
  <c r="G3212" s="1"/>
  <c r="E3213"/>
  <c r="F3213" s="1"/>
  <c r="G3213" s="1"/>
  <c r="E3214"/>
  <c r="F3214" s="1"/>
  <c r="G3214" s="1"/>
  <c r="E3215"/>
  <c r="F3215" s="1"/>
  <c r="G3215" s="1"/>
  <c r="E3216"/>
  <c r="F3216" s="1"/>
  <c r="G3216" s="1"/>
  <c r="E3217"/>
  <c r="F3217" s="1"/>
  <c r="G3217" s="1"/>
  <c r="E3218"/>
  <c r="F3218" s="1"/>
  <c r="G3218" s="1"/>
  <c r="E3219"/>
  <c r="F3219" s="1"/>
  <c r="G3219" s="1"/>
  <c r="E3220"/>
  <c r="F3220" s="1"/>
  <c r="G3220" s="1"/>
  <c r="E3221"/>
  <c r="F3221" s="1"/>
  <c r="G3221" s="1"/>
  <c r="E3222"/>
  <c r="F3222" s="1"/>
  <c r="G3222" s="1"/>
  <c r="E3223"/>
  <c r="F3223" s="1"/>
  <c r="G3223" s="1"/>
  <c r="E3224"/>
  <c r="F3224" s="1"/>
  <c r="G3224" s="1"/>
  <c r="E3225"/>
  <c r="F3225" s="1"/>
  <c r="G3225" s="1"/>
  <c r="E3226"/>
  <c r="F3226" s="1"/>
  <c r="G3226" s="1"/>
  <c r="E3227"/>
  <c r="F3227" s="1"/>
  <c r="G3227" s="1"/>
  <c r="E3228"/>
  <c r="F3228" s="1"/>
  <c r="G3228" s="1"/>
  <c r="E3229"/>
  <c r="F3229" s="1"/>
  <c r="G3229" s="1"/>
  <c r="E3230"/>
  <c r="F3230" s="1"/>
  <c r="G3230" s="1"/>
  <c r="E3231"/>
  <c r="F3231" s="1"/>
  <c r="G3231" s="1"/>
  <c r="E3232"/>
  <c r="F3232" s="1"/>
  <c r="G3232" s="1"/>
  <c r="E3233"/>
  <c r="F3233" s="1"/>
  <c r="G3233" s="1"/>
  <c r="E3234"/>
  <c r="F3234" s="1"/>
  <c r="G3234" s="1"/>
  <c r="E3235"/>
  <c r="F3235" s="1"/>
  <c r="G3235" s="1"/>
  <c r="E3236"/>
  <c r="F3236" s="1"/>
  <c r="G3236" s="1"/>
  <c r="E3237"/>
  <c r="F3237" s="1"/>
  <c r="G3237" s="1"/>
  <c r="E3238"/>
  <c r="F3238" s="1"/>
  <c r="G3238" s="1"/>
  <c r="E3239"/>
  <c r="F3239" s="1"/>
  <c r="G3239" s="1"/>
  <c r="E3240"/>
  <c r="F3240" s="1"/>
  <c r="G3240" s="1"/>
  <c r="E3241"/>
  <c r="F3241" s="1"/>
  <c r="G3241" s="1"/>
  <c r="E3242"/>
  <c r="F3242" s="1"/>
  <c r="G3242" s="1"/>
  <c r="E3243"/>
  <c r="F3243" s="1"/>
  <c r="G3243" s="1"/>
  <c r="E3244"/>
  <c r="F3244" s="1"/>
  <c r="G3244" s="1"/>
  <c r="E3245"/>
  <c r="F3245" s="1"/>
  <c r="G3245" s="1"/>
  <c r="E3246"/>
  <c r="F3246" s="1"/>
  <c r="G3246" s="1"/>
  <c r="E3247"/>
  <c r="F3247" s="1"/>
  <c r="G3247" s="1"/>
  <c r="E3248"/>
  <c r="F3248" s="1"/>
  <c r="G3248" s="1"/>
  <c r="E3249"/>
  <c r="F3249" s="1"/>
  <c r="G3249" s="1"/>
  <c r="E3250"/>
  <c r="F3250" s="1"/>
  <c r="G3250" s="1"/>
  <c r="E3251"/>
  <c r="F3251" s="1"/>
  <c r="G3251" s="1"/>
  <c r="E3252"/>
  <c r="F3252" s="1"/>
  <c r="G3252" s="1"/>
  <c r="E3253"/>
  <c r="F3253" s="1"/>
  <c r="G3253" s="1"/>
  <c r="E3254"/>
  <c r="F3254" s="1"/>
  <c r="G3254" s="1"/>
  <c r="E3255"/>
  <c r="F3255" s="1"/>
  <c r="G3255" s="1"/>
  <c r="E3256"/>
  <c r="F3256" s="1"/>
  <c r="G3256" s="1"/>
  <c r="E3257"/>
  <c r="F3257" s="1"/>
  <c r="G3257" s="1"/>
  <c r="E3258"/>
  <c r="F3258" s="1"/>
  <c r="G3258" s="1"/>
  <c r="E3259"/>
  <c r="F3259" s="1"/>
  <c r="G3259" s="1"/>
  <c r="E3260"/>
  <c r="F3260" s="1"/>
  <c r="G3260" s="1"/>
  <c r="E3261"/>
  <c r="F3261" s="1"/>
  <c r="G3261" s="1"/>
  <c r="E3262"/>
  <c r="F3262" s="1"/>
  <c r="G3262" s="1"/>
  <c r="E3263"/>
  <c r="F3263" s="1"/>
  <c r="G3263" s="1"/>
  <c r="E3264"/>
  <c r="F3264" s="1"/>
  <c r="G3264" s="1"/>
  <c r="E3265"/>
  <c r="F3265" s="1"/>
  <c r="G3265" s="1"/>
  <c r="E3266"/>
  <c r="F3266" s="1"/>
  <c r="G3266" s="1"/>
  <c r="E3267"/>
  <c r="F3267" s="1"/>
  <c r="G3267" s="1"/>
  <c r="E3268"/>
  <c r="F3268" s="1"/>
  <c r="G3268" s="1"/>
  <c r="E3269"/>
  <c r="F3269" s="1"/>
  <c r="G3269" s="1"/>
  <c r="E3270"/>
  <c r="F3270" s="1"/>
  <c r="G3270" s="1"/>
  <c r="E3271"/>
  <c r="F3271" s="1"/>
  <c r="G3271" s="1"/>
  <c r="E3272"/>
  <c r="F3272" s="1"/>
  <c r="G3272" s="1"/>
  <c r="E3273"/>
  <c r="F3273" s="1"/>
  <c r="G3273" s="1"/>
  <c r="E3274"/>
  <c r="F3274" s="1"/>
  <c r="G3274" s="1"/>
  <c r="E3275"/>
  <c r="F3275" s="1"/>
  <c r="G3275" s="1"/>
  <c r="E3276"/>
  <c r="F3276" s="1"/>
  <c r="G3276" s="1"/>
  <c r="E3277"/>
  <c r="F3277" s="1"/>
  <c r="G3277" s="1"/>
  <c r="E3278"/>
  <c r="F3278" s="1"/>
  <c r="G3278" s="1"/>
  <c r="E3279"/>
  <c r="F3279" s="1"/>
  <c r="G3279" s="1"/>
  <c r="E3280"/>
  <c r="F3280" s="1"/>
  <c r="G3280" s="1"/>
  <c r="E3281"/>
  <c r="F3281" s="1"/>
  <c r="G3281" s="1"/>
  <c r="E3282"/>
  <c r="F3282" s="1"/>
  <c r="G3282" s="1"/>
  <c r="E3283"/>
  <c r="F3283" s="1"/>
  <c r="G3283" s="1"/>
  <c r="E3284"/>
  <c r="F3284" s="1"/>
  <c r="G3284" s="1"/>
  <c r="E3285"/>
  <c r="F3285" s="1"/>
  <c r="G3285" s="1"/>
  <c r="E3286"/>
  <c r="F3286" s="1"/>
  <c r="G3286" s="1"/>
  <c r="E3287"/>
  <c r="F3287" s="1"/>
  <c r="G3287" s="1"/>
  <c r="E3288"/>
  <c r="F3288" s="1"/>
  <c r="G3288" s="1"/>
  <c r="E3289"/>
  <c r="F3289" s="1"/>
  <c r="G3289" s="1"/>
  <c r="E3290"/>
  <c r="F3290" s="1"/>
  <c r="G3290" s="1"/>
  <c r="E3291"/>
  <c r="F3291" s="1"/>
  <c r="G3291" s="1"/>
  <c r="E3292"/>
  <c r="F3292" s="1"/>
  <c r="G3292" s="1"/>
  <c r="E3293"/>
  <c r="F3293" s="1"/>
  <c r="G3293" s="1"/>
  <c r="E3294"/>
  <c r="F3294" s="1"/>
  <c r="G3294" s="1"/>
  <c r="E3295"/>
  <c r="F3295" s="1"/>
  <c r="G3295" s="1"/>
  <c r="E3296"/>
  <c r="F3296" s="1"/>
  <c r="G3296" s="1"/>
  <c r="E3297"/>
  <c r="F3297" s="1"/>
  <c r="G3297" s="1"/>
  <c r="E3298"/>
  <c r="F3298" s="1"/>
  <c r="G3298" s="1"/>
  <c r="E3299"/>
  <c r="F3299" s="1"/>
  <c r="G3299" s="1"/>
  <c r="E3300"/>
  <c r="F3300" s="1"/>
  <c r="G3300" s="1"/>
  <c r="E3301"/>
  <c r="F3301" s="1"/>
  <c r="G3301" s="1"/>
  <c r="E3302"/>
  <c r="F3302" s="1"/>
  <c r="G3302" s="1"/>
  <c r="E3303"/>
  <c r="F3303" s="1"/>
  <c r="G3303" s="1"/>
  <c r="E3304"/>
  <c r="F3304" s="1"/>
  <c r="G3304" s="1"/>
  <c r="E3305"/>
  <c r="F3305" s="1"/>
  <c r="G3305" s="1"/>
  <c r="E3306"/>
  <c r="F3306" s="1"/>
  <c r="G3306" s="1"/>
  <c r="E3307"/>
  <c r="F3307" s="1"/>
  <c r="G3307" s="1"/>
  <c r="E3308"/>
  <c r="F3308" s="1"/>
  <c r="G3308" s="1"/>
  <c r="E3309"/>
  <c r="F3309" s="1"/>
  <c r="G3309" s="1"/>
  <c r="E3310"/>
  <c r="F3310" s="1"/>
  <c r="G3310" s="1"/>
  <c r="E3311"/>
  <c r="F3311" s="1"/>
  <c r="G3311" s="1"/>
  <c r="E3312"/>
  <c r="F3312" s="1"/>
  <c r="G3312" s="1"/>
  <c r="E3313"/>
  <c r="F3313" s="1"/>
  <c r="G3313" s="1"/>
  <c r="E3314"/>
  <c r="F3314" s="1"/>
  <c r="G3314" s="1"/>
  <c r="E3315"/>
  <c r="F3315" s="1"/>
  <c r="G3315" s="1"/>
  <c r="E3316"/>
  <c r="F3316" s="1"/>
  <c r="G3316" s="1"/>
  <c r="E3317"/>
  <c r="F3317" s="1"/>
  <c r="G3317" s="1"/>
  <c r="E3318"/>
  <c r="F3318" s="1"/>
  <c r="G3318" s="1"/>
  <c r="E3319"/>
  <c r="F3319" s="1"/>
  <c r="G3319" s="1"/>
  <c r="E3320"/>
  <c r="F3320" s="1"/>
  <c r="G3320" s="1"/>
  <c r="E3321"/>
  <c r="F3321" s="1"/>
  <c r="G3321" s="1"/>
  <c r="E3322"/>
  <c r="F3322" s="1"/>
  <c r="G3322" s="1"/>
  <c r="E3323"/>
  <c r="F3323" s="1"/>
  <c r="G3323" s="1"/>
  <c r="E3324"/>
  <c r="F3324" s="1"/>
  <c r="G3324" s="1"/>
  <c r="E3325"/>
  <c r="F3325" s="1"/>
  <c r="G3325" s="1"/>
  <c r="E3326"/>
  <c r="F3326" s="1"/>
  <c r="G3326" s="1"/>
  <c r="E3327"/>
  <c r="F3327" s="1"/>
  <c r="G3327" s="1"/>
  <c r="E3328"/>
  <c r="F3328" s="1"/>
  <c r="G3328" s="1"/>
  <c r="E3329"/>
  <c r="F3329" s="1"/>
  <c r="G3329" s="1"/>
  <c r="E3330"/>
  <c r="F3330" s="1"/>
  <c r="G3330" s="1"/>
  <c r="E3331"/>
  <c r="F3331" s="1"/>
  <c r="G3331" s="1"/>
  <c r="E3332"/>
  <c r="F3332" s="1"/>
  <c r="G3332" s="1"/>
  <c r="E3333"/>
  <c r="F3333" s="1"/>
  <c r="G3333" s="1"/>
  <c r="E3334"/>
  <c r="F3334" s="1"/>
  <c r="G3334" s="1"/>
  <c r="E3335"/>
  <c r="F3335" s="1"/>
  <c r="G3335" s="1"/>
  <c r="E3336"/>
  <c r="F3336" s="1"/>
  <c r="G3336" s="1"/>
  <c r="E3337"/>
  <c r="F3337" s="1"/>
  <c r="G3337" s="1"/>
  <c r="E3338"/>
  <c r="F3338" s="1"/>
  <c r="G3338" s="1"/>
  <c r="E3339"/>
  <c r="F3339" s="1"/>
  <c r="G3339" s="1"/>
  <c r="E3340"/>
  <c r="F3340" s="1"/>
  <c r="G3340" s="1"/>
  <c r="E3341"/>
  <c r="F3341" s="1"/>
  <c r="G3341" s="1"/>
  <c r="E3342"/>
  <c r="F3342" s="1"/>
  <c r="G3342" s="1"/>
  <c r="E3343"/>
  <c r="F3343" s="1"/>
  <c r="G3343" s="1"/>
  <c r="E3344"/>
  <c r="F3344" s="1"/>
  <c r="G3344" s="1"/>
  <c r="E3345"/>
  <c r="F3345" s="1"/>
  <c r="G3345" s="1"/>
  <c r="E3346"/>
  <c r="F3346" s="1"/>
  <c r="G3346" s="1"/>
  <c r="E3347"/>
  <c r="F3347" s="1"/>
  <c r="G3347" s="1"/>
  <c r="E3348"/>
  <c r="F3348" s="1"/>
  <c r="G3348" s="1"/>
  <c r="E3349"/>
  <c r="F3349" s="1"/>
  <c r="G3349" s="1"/>
  <c r="E3350"/>
  <c r="F3350" s="1"/>
  <c r="G3350" s="1"/>
  <c r="E3351"/>
  <c r="F3351" s="1"/>
  <c r="G3351" s="1"/>
  <c r="E3352"/>
  <c r="F3352" s="1"/>
  <c r="G3352" s="1"/>
  <c r="E3353"/>
  <c r="F3353" s="1"/>
  <c r="G3353" s="1"/>
  <c r="E3354"/>
  <c r="F3354" s="1"/>
  <c r="G3354" s="1"/>
  <c r="E3355"/>
  <c r="F3355" s="1"/>
  <c r="G3355" s="1"/>
  <c r="E3356"/>
  <c r="F3356" s="1"/>
  <c r="G3356" s="1"/>
  <c r="E3357"/>
  <c r="F3357" s="1"/>
  <c r="G3357" s="1"/>
  <c r="E3358"/>
  <c r="F3358" s="1"/>
  <c r="G3358" s="1"/>
  <c r="E3359"/>
  <c r="F3359" s="1"/>
  <c r="G3359" s="1"/>
  <c r="E3360"/>
  <c r="F3360" s="1"/>
  <c r="G3360" s="1"/>
  <c r="E3361"/>
  <c r="F3361" s="1"/>
  <c r="G3361" s="1"/>
  <c r="E3362"/>
  <c r="F3362" s="1"/>
  <c r="G3362" s="1"/>
  <c r="E3363"/>
  <c r="F3363" s="1"/>
  <c r="G3363" s="1"/>
  <c r="E3364"/>
  <c r="F3364" s="1"/>
  <c r="G3364" s="1"/>
  <c r="E3365"/>
  <c r="F3365" s="1"/>
  <c r="G3365" s="1"/>
  <c r="E3366"/>
  <c r="F3366" s="1"/>
  <c r="G3366" s="1"/>
  <c r="E3367"/>
  <c r="F3367" s="1"/>
  <c r="G3367" s="1"/>
  <c r="E3368"/>
  <c r="F3368" s="1"/>
  <c r="G3368" s="1"/>
  <c r="E3369"/>
  <c r="F3369" s="1"/>
  <c r="G3369" s="1"/>
  <c r="E3370"/>
  <c r="F3370" s="1"/>
  <c r="G3370" s="1"/>
  <c r="E3371"/>
  <c r="F3371" s="1"/>
  <c r="G3371" s="1"/>
  <c r="E3372"/>
  <c r="F3372" s="1"/>
  <c r="G3372" s="1"/>
  <c r="E3373"/>
  <c r="F3373" s="1"/>
  <c r="G3373" s="1"/>
  <c r="E3374"/>
  <c r="F3374" s="1"/>
  <c r="G3374" s="1"/>
  <c r="E3375"/>
  <c r="F3375" s="1"/>
  <c r="G3375" s="1"/>
  <c r="E3376"/>
  <c r="F3376" s="1"/>
  <c r="G3376" s="1"/>
  <c r="E3377"/>
  <c r="F3377" s="1"/>
  <c r="G3377" s="1"/>
  <c r="E3378"/>
  <c r="F3378" s="1"/>
  <c r="G3378" s="1"/>
  <c r="E3379"/>
  <c r="F3379" s="1"/>
  <c r="G3379" s="1"/>
  <c r="E3380"/>
  <c r="F3380" s="1"/>
  <c r="G3380" s="1"/>
  <c r="E3381"/>
  <c r="F3381" s="1"/>
  <c r="G3381" s="1"/>
  <c r="E3382"/>
  <c r="F3382" s="1"/>
  <c r="G3382" s="1"/>
  <c r="E3383"/>
  <c r="F3383" s="1"/>
  <c r="G3383" s="1"/>
  <c r="E3384"/>
  <c r="F3384" s="1"/>
  <c r="G3384" s="1"/>
  <c r="E3385"/>
  <c r="F3385" s="1"/>
  <c r="G3385" s="1"/>
  <c r="E3386"/>
  <c r="F3386" s="1"/>
  <c r="G3386" s="1"/>
  <c r="E3387"/>
  <c r="F3387" s="1"/>
  <c r="G3387" s="1"/>
  <c r="E3388"/>
  <c r="F3388" s="1"/>
  <c r="G3388" s="1"/>
  <c r="E3389"/>
  <c r="F3389" s="1"/>
  <c r="G3389" s="1"/>
  <c r="E3390"/>
  <c r="F3390" s="1"/>
  <c r="G3390" s="1"/>
  <c r="E3391"/>
  <c r="F3391" s="1"/>
  <c r="G3391" s="1"/>
  <c r="E3392"/>
  <c r="F3392" s="1"/>
  <c r="G3392" s="1"/>
  <c r="E3393"/>
  <c r="F3393" s="1"/>
  <c r="G3393" s="1"/>
  <c r="E3394"/>
  <c r="F3394" s="1"/>
  <c r="G3394" s="1"/>
  <c r="E3395"/>
  <c r="F3395" s="1"/>
  <c r="G3395" s="1"/>
  <c r="E3396"/>
  <c r="F3396" s="1"/>
  <c r="G3396" s="1"/>
  <c r="E3397"/>
  <c r="F3397" s="1"/>
  <c r="G3397" s="1"/>
  <c r="E3398"/>
  <c r="F3398" s="1"/>
  <c r="G3398" s="1"/>
  <c r="E3399"/>
  <c r="F3399" s="1"/>
  <c r="G3399" s="1"/>
  <c r="E3400"/>
  <c r="F3400" s="1"/>
  <c r="G3400" s="1"/>
  <c r="E3401"/>
  <c r="F3401" s="1"/>
  <c r="G3401" s="1"/>
  <c r="E3402"/>
  <c r="F3402" s="1"/>
  <c r="G3402" s="1"/>
  <c r="E3403"/>
  <c r="F3403" s="1"/>
  <c r="G3403" s="1"/>
  <c r="E3404"/>
  <c r="F3404" s="1"/>
  <c r="G3404" s="1"/>
  <c r="E3405"/>
  <c r="F3405" s="1"/>
  <c r="G3405" s="1"/>
  <c r="E3406"/>
  <c r="F3406" s="1"/>
  <c r="G3406" s="1"/>
  <c r="E3407"/>
  <c r="F3407" s="1"/>
  <c r="G3407" s="1"/>
  <c r="E3408"/>
  <c r="F3408" s="1"/>
  <c r="G3408" s="1"/>
  <c r="E3409"/>
  <c r="F3409" s="1"/>
  <c r="G3409" s="1"/>
  <c r="E3410"/>
  <c r="F3410" s="1"/>
  <c r="G3410" s="1"/>
  <c r="E3411"/>
  <c r="F3411" s="1"/>
  <c r="G3411" s="1"/>
  <c r="E3412"/>
  <c r="F3412" s="1"/>
  <c r="G3412" s="1"/>
  <c r="E3413"/>
  <c r="F3413" s="1"/>
  <c r="G3413" s="1"/>
  <c r="E3414"/>
  <c r="F3414" s="1"/>
  <c r="G3414" s="1"/>
  <c r="E3415"/>
  <c r="F3415" s="1"/>
  <c r="G3415" s="1"/>
  <c r="E3416"/>
  <c r="F3416" s="1"/>
  <c r="G3416" s="1"/>
  <c r="E3417"/>
  <c r="F3417" s="1"/>
  <c r="G3417" s="1"/>
  <c r="E3418"/>
  <c r="F3418" s="1"/>
  <c r="G3418" s="1"/>
  <c r="E3419"/>
  <c r="F3419" s="1"/>
  <c r="G3419" s="1"/>
  <c r="E3420"/>
  <c r="F3420" s="1"/>
  <c r="G3420" s="1"/>
  <c r="E3421"/>
  <c r="F3421" s="1"/>
  <c r="G3421" s="1"/>
  <c r="E3422"/>
  <c r="F3422" s="1"/>
  <c r="G3422" s="1"/>
  <c r="E3423"/>
  <c r="F3423" s="1"/>
  <c r="G3423" s="1"/>
  <c r="E3424"/>
  <c r="F3424" s="1"/>
  <c r="G3424" s="1"/>
  <c r="E3425"/>
  <c r="F3425" s="1"/>
  <c r="G3425" s="1"/>
  <c r="E3426"/>
  <c r="F3426" s="1"/>
  <c r="G3426" s="1"/>
  <c r="E3427"/>
  <c r="F3427" s="1"/>
  <c r="G3427" s="1"/>
  <c r="E3428"/>
  <c r="F3428" s="1"/>
  <c r="G3428" s="1"/>
  <c r="E3429"/>
  <c r="F3429" s="1"/>
  <c r="G3429" s="1"/>
  <c r="E3430"/>
  <c r="F3430" s="1"/>
  <c r="G3430" s="1"/>
  <c r="E3431"/>
  <c r="F3431" s="1"/>
  <c r="G3431" s="1"/>
  <c r="E3432"/>
  <c r="F3432" s="1"/>
  <c r="G3432" s="1"/>
  <c r="E3433"/>
  <c r="F3433" s="1"/>
  <c r="G3433" s="1"/>
  <c r="E3434"/>
  <c r="F3434" s="1"/>
  <c r="G3434" s="1"/>
  <c r="E3435"/>
  <c r="F3435" s="1"/>
  <c r="G3435" s="1"/>
  <c r="E3436"/>
  <c r="F3436" s="1"/>
  <c r="G3436" s="1"/>
  <c r="E3437"/>
  <c r="F3437" s="1"/>
  <c r="G3437" s="1"/>
  <c r="E3438"/>
  <c r="F3438" s="1"/>
  <c r="G3438" s="1"/>
  <c r="E3439"/>
  <c r="F3439" s="1"/>
  <c r="G3439" s="1"/>
  <c r="E3440"/>
  <c r="F3440" s="1"/>
  <c r="G3440" s="1"/>
  <c r="E3441"/>
  <c r="F3441" s="1"/>
  <c r="G3441" s="1"/>
  <c r="E3442"/>
  <c r="F3442" s="1"/>
  <c r="G3442" s="1"/>
  <c r="E3443"/>
  <c r="F3443" s="1"/>
  <c r="G3443" s="1"/>
  <c r="E3444"/>
  <c r="F3444" s="1"/>
  <c r="G3444" s="1"/>
  <c r="E3445"/>
  <c r="F3445" s="1"/>
  <c r="G3445" s="1"/>
  <c r="E3446"/>
  <c r="F3446" s="1"/>
  <c r="G3446" s="1"/>
  <c r="E3447"/>
  <c r="F3447" s="1"/>
  <c r="G3447" s="1"/>
  <c r="E3448"/>
  <c r="F3448" s="1"/>
  <c r="G3448" s="1"/>
  <c r="E3449"/>
  <c r="F3449" s="1"/>
  <c r="G3449" s="1"/>
  <c r="E3450"/>
  <c r="F3450" s="1"/>
  <c r="G3450" s="1"/>
  <c r="E3451"/>
  <c r="F3451" s="1"/>
  <c r="G3451" s="1"/>
  <c r="E3452"/>
  <c r="F3452" s="1"/>
  <c r="G3452" s="1"/>
  <c r="E3453"/>
  <c r="F3453" s="1"/>
  <c r="G3453" s="1"/>
  <c r="E3454"/>
  <c r="F3454" s="1"/>
  <c r="G3454" s="1"/>
  <c r="E3455"/>
  <c r="F3455" s="1"/>
  <c r="G3455" s="1"/>
  <c r="E3456"/>
  <c r="F3456" s="1"/>
  <c r="G3456" s="1"/>
  <c r="E3457"/>
  <c r="F3457" s="1"/>
  <c r="G3457" s="1"/>
  <c r="E3458"/>
  <c r="F3458" s="1"/>
  <c r="G3458" s="1"/>
  <c r="E3459"/>
  <c r="F3459" s="1"/>
  <c r="G3459" s="1"/>
  <c r="E3460"/>
  <c r="F3460" s="1"/>
  <c r="G3460" s="1"/>
  <c r="E3461"/>
  <c r="F3461" s="1"/>
  <c r="G3461" s="1"/>
  <c r="E3462"/>
  <c r="F3462" s="1"/>
  <c r="G3462" s="1"/>
  <c r="E3463"/>
  <c r="F3463" s="1"/>
  <c r="G3463" s="1"/>
  <c r="E3464"/>
  <c r="F3464" s="1"/>
  <c r="G3464" s="1"/>
  <c r="E3465"/>
  <c r="F3465" s="1"/>
  <c r="G3465" s="1"/>
  <c r="E3466"/>
  <c r="F3466" s="1"/>
  <c r="G3466" s="1"/>
  <c r="E3467"/>
  <c r="F3467" s="1"/>
  <c r="G3467" s="1"/>
  <c r="E3468"/>
  <c r="F3468" s="1"/>
  <c r="G3468" s="1"/>
  <c r="E3469"/>
  <c r="F3469" s="1"/>
  <c r="G3469" s="1"/>
  <c r="E3470"/>
  <c r="F3470" s="1"/>
  <c r="G3470" s="1"/>
  <c r="E3471"/>
  <c r="F3471" s="1"/>
  <c r="G3471" s="1"/>
  <c r="E3472"/>
  <c r="F3472" s="1"/>
  <c r="G3472" s="1"/>
  <c r="E3473"/>
  <c r="F3473" s="1"/>
  <c r="G3473" s="1"/>
  <c r="E3474"/>
  <c r="F3474" s="1"/>
  <c r="G3474" s="1"/>
  <c r="E3475"/>
  <c r="F3475" s="1"/>
  <c r="G3475" s="1"/>
  <c r="E3476"/>
  <c r="F3476" s="1"/>
  <c r="G3476" s="1"/>
  <c r="E3477"/>
  <c r="F3477" s="1"/>
  <c r="G3477" s="1"/>
  <c r="E3478"/>
  <c r="F3478" s="1"/>
  <c r="G3478" s="1"/>
  <c r="E3479"/>
  <c r="F3479" s="1"/>
  <c r="G3479" s="1"/>
  <c r="E3480"/>
  <c r="F3480" s="1"/>
  <c r="G3480" s="1"/>
  <c r="E3481"/>
  <c r="F3481" s="1"/>
  <c r="G3481" s="1"/>
  <c r="E3482"/>
  <c r="F3482" s="1"/>
  <c r="G3482" s="1"/>
  <c r="E3483"/>
  <c r="F3483" s="1"/>
  <c r="G3483" s="1"/>
  <c r="E3484"/>
  <c r="F3484" s="1"/>
  <c r="G3484" s="1"/>
  <c r="E3485"/>
  <c r="F3485" s="1"/>
  <c r="G3485" s="1"/>
  <c r="E3486"/>
  <c r="F3486" s="1"/>
  <c r="G3486" s="1"/>
  <c r="E3487"/>
  <c r="F3487" s="1"/>
  <c r="G3487" s="1"/>
  <c r="E3488"/>
  <c r="F3488" s="1"/>
  <c r="G3488" s="1"/>
  <c r="E3489"/>
  <c r="F3489" s="1"/>
  <c r="G3489" s="1"/>
  <c r="E3490"/>
  <c r="F3490" s="1"/>
  <c r="G3490" s="1"/>
  <c r="E3491"/>
  <c r="F3491" s="1"/>
  <c r="G3491" s="1"/>
  <c r="E3492"/>
  <c r="F3492" s="1"/>
  <c r="G3492" s="1"/>
  <c r="E3493"/>
  <c r="F3493" s="1"/>
  <c r="G3493" s="1"/>
  <c r="E3494"/>
  <c r="F3494" s="1"/>
  <c r="G3494" s="1"/>
  <c r="E3495"/>
  <c r="F3495" s="1"/>
  <c r="G3495" s="1"/>
  <c r="E3496"/>
  <c r="F3496" s="1"/>
  <c r="G3496" s="1"/>
  <c r="E3497"/>
  <c r="F3497" s="1"/>
  <c r="G3497" s="1"/>
  <c r="E3498"/>
  <c r="F3498" s="1"/>
  <c r="G3498" s="1"/>
  <c r="E3499"/>
  <c r="F3499" s="1"/>
  <c r="G3499" s="1"/>
  <c r="E3500"/>
  <c r="F3500" s="1"/>
  <c r="G3500" s="1"/>
  <c r="E3501"/>
  <c r="F3501" s="1"/>
  <c r="G3501" s="1"/>
  <c r="E3502"/>
  <c r="F3502" s="1"/>
  <c r="G3502" s="1"/>
  <c r="E3503"/>
  <c r="F3503" s="1"/>
  <c r="G3503" s="1"/>
  <c r="E3504"/>
  <c r="F3504" s="1"/>
  <c r="G3504" s="1"/>
  <c r="E3505"/>
  <c r="F3505" s="1"/>
  <c r="G3505" s="1"/>
  <c r="E3506"/>
  <c r="F3506" s="1"/>
  <c r="G3506" s="1"/>
  <c r="E3507"/>
  <c r="F3507" s="1"/>
  <c r="G3507" s="1"/>
  <c r="E3508"/>
  <c r="F3508" s="1"/>
  <c r="G3508" s="1"/>
  <c r="E3509"/>
  <c r="F3509" s="1"/>
  <c r="G3509" s="1"/>
  <c r="E3510"/>
  <c r="F3510" s="1"/>
  <c r="G3510" s="1"/>
  <c r="E3511"/>
  <c r="F3511" s="1"/>
  <c r="G3511" s="1"/>
  <c r="E3512"/>
  <c r="F3512" s="1"/>
  <c r="G3512" s="1"/>
  <c r="E3513"/>
  <c r="F3513" s="1"/>
  <c r="G3513" s="1"/>
  <c r="E3514"/>
  <c r="F3514" s="1"/>
  <c r="G3514" s="1"/>
  <c r="E3515"/>
  <c r="F3515" s="1"/>
  <c r="G3515" s="1"/>
  <c r="E3516"/>
  <c r="F3516" s="1"/>
  <c r="G3516" s="1"/>
  <c r="E3517"/>
  <c r="F3517" s="1"/>
  <c r="G3517" s="1"/>
  <c r="E3518"/>
  <c r="F3518" s="1"/>
  <c r="G3518" s="1"/>
  <c r="E3519"/>
  <c r="F3519" s="1"/>
  <c r="G3519" s="1"/>
  <c r="E3520"/>
  <c r="F3520" s="1"/>
  <c r="G3520" s="1"/>
  <c r="E3521"/>
  <c r="F3521" s="1"/>
  <c r="G3521" s="1"/>
  <c r="E3522"/>
  <c r="F3522" s="1"/>
  <c r="G3522" s="1"/>
  <c r="E3523"/>
  <c r="F3523" s="1"/>
  <c r="G3523" s="1"/>
  <c r="E3524"/>
  <c r="F3524" s="1"/>
  <c r="G3524" s="1"/>
  <c r="E3525"/>
  <c r="F3525" s="1"/>
  <c r="G3525" s="1"/>
  <c r="E3526"/>
  <c r="F3526" s="1"/>
  <c r="G3526" s="1"/>
  <c r="E3527"/>
  <c r="F3527" s="1"/>
  <c r="G3527" s="1"/>
  <c r="E3528"/>
  <c r="F3528" s="1"/>
  <c r="G3528" s="1"/>
  <c r="E3529"/>
  <c r="F3529" s="1"/>
  <c r="G3529" s="1"/>
  <c r="E3530"/>
  <c r="F3530" s="1"/>
  <c r="G3530" s="1"/>
  <c r="E3531"/>
  <c r="F3531" s="1"/>
  <c r="G3531" s="1"/>
  <c r="E3532"/>
  <c r="F3532" s="1"/>
  <c r="G3532" s="1"/>
  <c r="E3533"/>
  <c r="F3533" s="1"/>
  <c r="G3533" s="1"/>
  <c r="E3534"/>
  <c r="F3534" s="1"/>
  <c r="G3534" s="1"/>
  <c r="E3535"/>
  <c r="F3535" s="1"/>
  <c r="G3535" s="1"/>
  <c r="E3536"/>
  <c r="F3536" s="1"/>
  <c r="G3536" s="1"/>
  <c r="E3537"/>
  <c r="F3537" s="1"/>
  <c r="G3537" s="1"/>
  <c r="E3538"/>
  <c r="F3538" s="1"/>
  <c r="G3538" s="1"/>
  <c r="E3539"/>
  <c r="F3539" s="1"/>
  <c r="G3539" s="1"/>
  <c r="E3540"/>
  <c r="F3540" s="1"/>
  <c r="G3540" s="1"/>
  <c r="E3541"/>
  <c r="F3541" s="1"/>
  <c r="G3541" s="1"/>
  <c r="E3542"/>
  <c r="F3542" s="1"/>
  <c r="G3542" s="1"/>
  <c r="E3543"/>
  <c r="F3543" s="1"/>
  <c r="G3543" s="1"/>
  <c r="E3544"/>
  <c r="F3544" s="1"/>
  <c r="G3544" s="1"/>
  <c r="E2753"/>
  <c r="F2753" s="1"/>
  <c r="G2753" s="1"/>
  <c r="C39" i="2" l="1"/>
  <c r="C756"/>
  <c r="C754"/>
  <c r="C752"/>
  <c r="C750"/>
  <c r="C748"/>
  <c r="C746"/>
  <c r="C744"/>
  <c r="C742"/>
  <c r="C740"/>
  <c r="C738"/>
  <c r="C736"/>
  <c r="C734"/>
  <c r="C732"/>
  <c r="C730"/>
  <c r="C728"/>
  <c r="C726"/>
  <c r="C724"/>
  <c r="C722"/>
  <c r="C720"/>
  <c r="C718"/>
  <c r="C716"/>
  <c r="C714"/>
  <c r="C712"/>
  <c r="C710"/>
  <c r="C708"/>
  <c r="C706"/>
  <c r="C704"/>
  <c r="C702"/>
  <c r="C700"/>
  <c r="C698"/>
  <c r="C696"/>
  <c r="C694"/>
  <c r="C692"/>
  <c r="C690"/>
  <c r="C688"/>
  <c r="C686"/>
  <c r="C684"/>
  <c r="C682"/>
  <c r="C680"/>
  <c r="C678"/>
  <c r="C676"/>
  <c r="C674"/>
  <c r="C672"/>
  <c r="C670"/>
  <c r="C668"/>
  <c r="C666"/>
  <c r="C664"/>
  <c r="C662"/>
  <c r="C660"/>
  <c r="C658"/>
  <c r="C656"/>
  <c r="C654"/>
  <c r="C652"/>
  <c r="C650"/>
  <c r="C648"/>
  <c r="C646"/>
  <c r="C644"/>
  <c r="C642"/>
  <c r="C640"/>
  <c r="C638"/>
  <c r="C636"/>
  <c r="C634"/>
  <c r="C632"/>
  <c r="C630"/>
  <c r="C628"/>
  <c r="C626"/>
  <c r="C624"/>
  <c r="C622"/>
  <c r="C620"/>
  <c r="C618"/>
  <c r="C616"/>
  <c r="C614"/>
  <c r="C612"/>
  <c r="C610"/>
  <c r="C608"/>
  <c r="C606"/>
  <c r="C604"/>
  <c r="C602"/>
  <c r="C600"/>
  <c r="C598"/>
  <c r="C596"/>
  <c r="C594"/>
  <c r="C592"/>
  <c r="C590"/>
  <c r="C588"/>
  <c r="C586"/>
  <c r="C584"/>
  <c r="C582"/>
  <c r="C580"/>
  <c r="C578"/>
  <c r="C576"/>
  <c r="C574"/>
  <c r="C572"/>
  <c r="C570"/>
  <c r="C568"/>
  <c r="C566"/>
  <c r="C564"/>
  <c r="C562"/>
  <c r="C560"/>
  <c r="C558"/>
  <c r="C556"/>
  <c r="C554"/>
  <c r="C552"/>
  <c r="C550"/>
  <c r="C548"/>
  <c r="C546"/>
  <c r="C544"/>
  <c r="C542"/>
  <c r="C540"/>
  <c r="C538"/>
  <c r="C536"/>
  <c r="C534"/>
  <c r="C532"/>
  <c r="C530"/>
  <c r="C528"/>
  <c r="C526"/>
  <c r="C524"/>
  <c r="C522"/>
  <c r="C520"/>
  <c r="C518"/>
  <c r="C516"/>
  <c r="C514"/>
  <c r="C512"/>
  <c r="C510"/>
  <c r="C508"/>
  <c r="C506"/>
  <c r="C504"/>
  <c r="C502"/>
  <c r="C500"/>
  <c r="C498"/>
  <c r="C496"/>
  <c r="C494"/>
  <c r="C492"/>
  <c r="C490"/>
  <c r="C488"/>
  <c r="C486"/>
  <c r="C484"/>
  <c r="C482"/>
  <c r="C480"/>
  <c r="C478"/>
  <c r="C476"/>
  <c r="C474"/>
  <c r="C472"/>
  <c r="C470"/>
  <c r="C468"/>
  <c r="C466"/>
  <c r="C464"/>
  <c r="C462"/>
  <c r="C460"/>
  <c r="C458"/>
  <c r="C456"/>
  <c r="C454"/>
  <c r="C452"/>
  <c r="C450"/>
  <c r="C448"/>
  <c r="C446"/>
  <c r="C444"/>
  <c r="C442"/>
  <c r="C440"/>
  <c r="C438"/>
  <c r="C436"/>
  <c r="C434"/>
  <c r="C432"/>
  <c r="C430"/>
  <c r="C428"/>
  <c r="C426"/>
  <c r="C424"/>
  <c r="C422"/>
  <c r="C420"/>
  <c r="C418"/>
  <c r="C416"/>
  <c r="C414"/>
  <c r="C412"/>
  <c r="C410"/>
  <c r="C408"/>
  <c r="C406"/>
  <c r="C404"/>
  <c r="C402"/>
  <c r="C400"/>
  <c r="C398"/>
  <c r="C396"/>
  <c r="C394"/>
  <c r="C392"/>
  <c r="C390"/>
  <c r="C388"/>
  <c r="C386"/>
  <c r="C384"/>
  <c r="C382"/>
  <c r="C380"/>
  <c r="C378"/>
  <c r="C376"/>
  <c r="C374"/>
  <c r="C372"/>
  <c r="C370"/>
  <c r="C368"/>
  <c r="C366"/>
  <c r="C364"/>
  <c r="C362"/>
  <c r="C360"/>
  <c r="C358"/>
  <c r="C356"/>
  <c r="C354"/>
  <c r="C352"/>
  <c r="C350"/>
  <c r="C348"/>
  <c r="C346"/>
  <c r="C344"/>
  <c r="C342"/>
  <c r="C340"/>
  <c r="C338"/>
  <c r="C336"/>
  <c r="C334"/>
  <c r="C332"/>
  <c r="C330"/>
  <c r="C328"/>
  <c r="C326"/>
  <c r="C324"/>
  <c r="C322"/>
  <c r="C320"/>
  <c r="C318"/>
  <c r="C316"/>
  <c r="C314"/>
  <c r="C312"/>
  <c r="C310"/>
  <c r="C308"/>
  <c r="C306"/>
  <c r="C304"/>
  <c r="C302"/>
  <c r="C300"/>
  <c r="C298"/>
  <c r="C296"/>
  <c r="C294"/>
  <c r="C292"/>
  <c r="C290"/>
  <c r="C288"/>
  <c r="C286"/>
  <c r="C284"/>
  <c r="C282"/>
  <c r="C280"/>
  <c r="C278"/>
  <c r="C276"/>
  <c r="C274"/>
  <c r="C272"/>
  <c r="C270"/>
  <c r="C268"/>
  <c r="C266"/>
  <c r="C264"/>
  <c r="C262"/>
  <c r="C260"/>
  <c r="C258"/>
  <c r="C256"/>
  <c r="C254"/>
  <c r="C252"/>
  <c r="C250"/>
  <c r="C248"/>
  <c r="C246"/>
  <c r="C244"/>
  <c r="C242"/>
  <c r="C240"/>
  <c r="C238"/>
  <c r="C236"/>
  <c r="C234"/>
  <c r="C232"/>
  <c r="C230"/>
  <c r="C228"/>
  <c r="C226"/>
  <c r="C224"/>
  <c r="C222"/>
  <c r="C220"/>
  <c r="C218"/>
  <c r="C216"/>
  <c r="C214"/>
  <c r="C212"/>
  <c r="C210"/>
  <c r="C208"/>
  <c r="C206"/>
  <c r="C204"/>
  <c r="C202"/>
  <c r="C200"/>
  <c r="C198"/>
  <c r="C196"/>
  <c r="C194"/>
  <c r="C192"/>
  <c r="C190"/>
  <c r="C188"/>
  <c r="C186"/>
  <c r="C184"/>
  <c r="C182"/>
  <c r="C180"/>
  <c r="C178"/>
  <c r="C176"/>
  <c r="C174"/>
  <c r="C172"/>
  <c r="C170"/>
  <c r="C168"/>
  <c r="C166"/>
  <c r="C164"/>
  <c r="C162"/>
  <c r="C160"/>
  <c r="C158"/>
  <c r="C156"/>
  <c r="C154"/>
  <c r="C152"/>
  <c r="C150"/>
  <c r="C148"/>
  <c r="C146"/>
  <c r="C144"/>
  <c r="C142"/>
  <c r="C140"/>
  <c r="C138"/>
  <c r="C136"/>
  <c r="C134"/>
  <c r="C132"/>
  <c r="C130"/>
  <c r="C128"/>
  <c r="C126"/>
  <c r="C124"/>
  <c r="C122"/>
  <c r="C120"/>
  <c r="C118"/>
  <c r="C116"/>
  <c r="C114"/>
  <c r="C112"/>
  <c r="C110"/>
  <c r="C108"/>
  <c r="C106"/>
  <c r="C104"/>
  <c r="C102"/>
  <c r="C100"/>
  <c r="C98"/>
  <c r="C96"/>
  <c r="C94"/>
  <c r="C92"/>
  <c r="C90"/>
  <c r="C88"/>
  <c r="C86"/>
  <c r="C84"/>
  <c r="C82"/>
  <c r="C80"/>
  <c r="C78"/>
  <c r="C76"/>
  <c r="C74"/>
  <c r="C72"/>
  <c r="C70"/>
  <c r="C68"/>
  <c r="C66"/>
  <c r="C64"/>
  <c r="C62"/>
  <c r="C60"/>
  <c r="C58"/>
  <c r="C56"/>
  <c r="C54"/>
  <c r="C52"/>
  <c r="C50"/>
  <c r="C48"/>
  <c r="C46"/>
  <c r="C44"/>
  <c r="C42"/>
  <c r="C40"/>
  <c r="C757"/>
  <c r="C755"/>
  <c r="C753"/>
  <c r="C751"/>
  <c r="C749"/>
  <c r="C747"/>
  <c r="C745"/>
  <c r="C743"/>
  <c r="C741"/>
  <c r="C739"/>
  <c r="C737"/>
  <c r="C735"/>
  <c r="C733"/>
  <c r="C731"/>
  <c r="C729"/>
  <c r="C727"/>
  <c r="C725"/>
  <c r="C723"/>
  <c r="C721"/>
  <c r="C719"/>
  <c r="C717"/>
  <c r="C715"/>
  <c r="C713"/>
  <c r="C711"/>
  <c r="C709"/>
  <c r="C707"/>
  <c r="C705"/>
  <c r="C703"/>
  <c r="C701"/>
  <c r="C699"/>
  <c r="C697"/>
  <c r="C695"/>
  <c r="C693"/>
  <c r="C691"/>
  <c r="C689"/>
  <c r="C687"/>
  <c r="C685"/>
  <c r="C683"/>
  <c r="C681"/>
  <c r="C679"/>
  <c r="C677"/>
  <c r="C675"/>
  <c r="C673"/>
  <c r="C671"/>
  <c r="C669"/>
  <c r="C667"/>
  <c r="C665"/>
  <c r="C663"/>
  <c r="C661"/>
  <c r="C659"/>
  <c r="C657"/>
  <c r="C655"/>
  <c r="C653"/>
  <c r="C651"/>
  <c r="C649"/>
  <c r="C647"/>
  <c r="C645"/>
  <c r="C643"/>
  <c r="C641"/>
  <c r="C639"/>
  <c r="C637"/>
  <c r="C635"/>
  <c r="C633"/>
  <c r="C631"/>
  <c r="C629"/>
  <c r="C627"/>
  <c r="C625"/>
  <c r="C623"/>
  <c r="C621"/>
  <c r="C619"/>
  <c r="C617"/>
  <c r="C615"/>
  <c r="C613"/>
  <c r="C611"/>
  <c r="C609"/>
  <c r="C607"/>
  <c r="C605"/>
  <c r="C603"/>
  <c r="C601"/>
  <c r="C599"/>
  <c r="C597"/>
  <c r="C595"/>
  <c r="C593"/>
  <c r="C591"/>
  <c r="C589"/>
  <c r="C587"/>
  <c r="C585"/>
  <c r="C583"/>
  <c r="C581"/>
  <c r="C579"/>
  <c r="C577"/>
  <c r="C575"/>
  <c r="C573"/>
  <c r="C571"/>
  <c r="C569"/>
  <c r="C567"/>
  <c r="C565"/>
  <c r="C563"/>
  <c r="C561"/>
  <c r="C559"/>
  <c r="C557"/>
  <c r="C555"/>
  <c r="C553"/>
  <c r="C551"/>
  <c r="C549"/>
  <c r="C547"/>
  <c r="C545"/>
  <c r="C543"/>
  <c r="C541"/>
  <c r="C539"/>
  <c r="C537"/>
  <c r="C535"/>
  <c r="C533"/>
  <c r="C531"/>
  <c r="C529"/>
  <c r="C527"/>
  <c r="C525"/>
  <c r="C523"/>
  <c r="C521"/>
  <c r="C519"/>
  <c r="C517"/>
  <c r="C515"/>
  <c r="C513"/>
  <c r="C511"/>
  <c r="C509"/>
  <c r="C507"/>
  <c r="C505"/>
  <c r="C503"/>
  <c r="C501"/>
  <c r="C499"/>
  <c r="C497"/>
  <c r="C495"/>
  <c r="C493"/>
  <c r="C491"/>
  <c r="C489"/>
  <c r="C487"/>
  <c r="C485"/>
  <c r="C483"/>
  <c r="C481"/>
  <c r="C479"/>
  <c r="C477"/>
  <c r="C475"/>
  <c r="C473"/>
  <c r="C471"/>
  <c r="C469"/>
  <c r="C467"/>
  <c r="C465"/>
  <c r="C463"/>
  <c r="C461"/>
  <c r="C459"/>
  <c r="C457"/>
  <c r="C455"/>
  <c r="C453"/>
  <c r="C451"/>
  <c r="C449"/>
  <c r="C447"/>
  <c r="C445"/>
  <c r="C443"/>
  <c r="C441"/>
  <c r="C439"/>
  <c r="C437"/>
  <c r="C435"/>
  <c r="C433"/>
  <c r="C431"/>
  <c r="C429"/>
  <c r="C427"/>
  <c r="C425"/>
  <c r="C423"/>
  <c r="C421"/>
  <c r="C419"/>
  <c r="C417"/>
  <c r="C415"/>
  <c r="C413"/>
  <c r="C411"/>
  <c r="C409"/>
  <c r="C407"/>
  <c r="C405"/>
  <c r="C403"/>
  <c r="C401"/>
  <c r="C399"/>
  <c r="C397"/>
  <c r="C395"/>
  <c r="C393"/>
  <c r="C391"/>
  <c r="C389"/>
  <c r="C387"/>
  <c r="C385"/>
  <c r="C383"/>
  <c r="C381"/>
  <c r="C379"/>
  <c r="C377"/>
  <c r="C375"/>
  <c r="C373"/>
  <c r="C371"/>
  <c r="C369"/>
  <c r="C367"/>
  <c r="C365"/>
  <c r="C363"/>
  <c r="C361"/>
  <c r="C359"/>
  <c r="C357"/>
  <c r="C355"/>
  <c r="C353"/>
  <c r="C351"/>
  <c r="C349"/>
  <c r="C347"/>
  <c r="C345"/>
  <c r="C343"/>
  <c r="C341"/>
  <c r="C339"/>
  <c r="C337"/>
  <c r="C335"/>
  <c r="C333"/>
  <c r="C331"/>
  <c r="C329"/>
  <c r="C327"/>
  <c r="C325"/>
  <c r="C323"/>
  <c r="C321"/>
  <c r="C319"/>
  <c r="C317"/>
  <c r="C315"/>
  <c r="C313"/>
  <c r="C311"/>
  <c r="C309"/>
  <c r="C307"/>
  <c r="C305"/>
  <c r="C303"/>
  <c r="C301"/>
  <c r="C299"/>
  <c r="C297"/>
  <c r="C295"/>
  <c r="C293"/>
  <c r="C291"/>
  <c r="C289"/>
  <c r="C287"/>
  <c r="C285"/>
  <c r="C283"/>
  <c r="C281"/>
  <c r="C279"/>
  <c r="C277"/>
  <c r="C275"/>
  <c r="C273"/>
  <c r="C271"/>
  <c r="C269"/>
  <c r="C267"/>
  <c r="C265"/>
  <c r="C263"/>
  <c r="C261"/>
  <c r="C259"/>
  <c r="C257"/>
  <c r="C255"/>
  <c r="C253"/>
  <c r="C251"/>
  <c r="C249"/>
  <c r="C247"/>
  <c r="C245"/>
  <c r="C243"/>
  <c r="C241"/>
  <c r="C239"/>
  <c r="C237"/>
  <c r="C235"/>
  <c r="C233"/>
  <c r="C231"/>
  <c r="C229"/>
  <c r="C227"/>
  <c r="C225"/>
  <c r="C223"/>
  <c r="C221"/>
  <c r="C219"/>
  <c r="C217"/>
  <c r="C215"/>
  <c r="C213"/>
  <c r="C211"/>
  <c r="C209"/>
  <c r="C207"/>
  <c r="C205"/>
  <c r="C203"/>
  <c r="C201"/>
  <c r="C199"/>
  <c r="C197"/>
  <c r="C195"/>
  <c r="C193"/>
  <c r="C191"/>
  <c r="C189"/>
  <c r="C187"/>
  <c r="C185"/>
  <c r="C183"/>
  <c r="C181"/>
  <c r="C179"/>
  <c r="C177"/>
  <c r="C175"/>
  <c r="C173"/>
  <c r="C171"/>
  <c r="C169"/>
  <c r="C167"/>
  <c r="C165"/>
  <c r="C163"/>
  <c r="C161"/>
  <c r="C159"/>
  <c r="C157"/>
  <c r="C155"/>
  <c r="C153"/>
  <c r="C151"/>
  <c r="C149"/>
  <c r="C147"/>
  <c r="C145"/>
  <c r="C143"/>
  <c r="C141"/>
  <c r="C139"/>
  <c r="C137"/>
  <c r="C135"/>
  <c r="C133"/>
  <c r="C131"/>
  <c r="C129"/>
  <c r="C127"/>
  <c r="C125"/>
  <c r="C123"/>
  <c r="C121"/>
  <c r="C119"/>
  <c r="C117"/>
  <c r="C115"/>
  <c r="C113"/>
  <c r="C111"/>
  <c r="C109"/>
  <c r="C107"/>
  <c r="C105"/>
  <c r="C103"/>
  <c r="C101"/>
  <c r="C99"/>
  <c r="C97"/>
  <c r="C95"/>
  <c r="C93"/>
  <c r="C91"/>
  <c r="C89"/>
  <c r="C87"/>
  <c r="C85"/>
  <c r="C83"/>
  <c r="C81"/>
  <c r="C79"/>
  <c r="C77"/>
  <c r="C75"/>
  <c r="C73"/>
  <c r="C71"/>
  <c r="C69"/>
  <c r="C67"/>
  <c r="C65"/>
  <c r="C63"/>
  <c r="C61"/>
  <c r="C59"/>
  <c r="C57"/>
  <c r="C55"/>
  <c r="C53"/>
  <c r="C51"/>
  <c r="C49"/>
  <c r="C47"/>
  <c r="C45"/>
  <c r="C43"/>
  <c r="E41"/>
  <c r="E43"/>
  <c r="E45"/>
  <c r="E47"/>
  <c r="E49"/>
  <c r="E51"/>
  <c r="E53"/>
  <c r="E55"/>
  <c r="E57"/>
  <c r="E59"/>
  <c r="E61"/>
  <c r="E63"/>
  <c r="E65"/>
  <c r="E67"/>
  <c r="E69"/>
  <c r="E71"/>
  <c r="E73"/>
  <c r="E75"/>
  <c r="E77"/>
  <c r="E79"/>
  <c r="E81"/>
  <c r="E83"/>
  <c r="E85"/>
  <c r="E87"/>
  <c r="E89"/>
  <c r="E91"/>
  <c r="E93"/>
  <c r="E95"/>
  <c r="E97"/>
  <c r="E99"/>
  <c r="E101"/>
  <c r="E103"/>
  <c r="E105"/>
  <c r="E107"/>
  <c r="E109"/>
  <c r="E111"/>
  <c r="E113"/>
  <c r="E115"/>
  <c r="E117"/>
  <c r="E119"/>
  <c r="E121"/>
  <c r="E123"/>
  <c r="E125"/>
  <c r="E127"/>
  <c r="E129"/>
  <c r="E131"/>
  <c r="E133"/>
  <c r="E135"/>
  <c r="E137"/>
  <c r="E139"/>
  <c r="E141"/>
  <c r="E143"/>
  <c r="E145"/>
  <c r="E147"/>
  <c r="E149"/>
  <c r="E151"/>
  <c r="E153"/>
  <c r="E155"/>
  <c r="E157"/>
  <c r="E159"/>
  <c r="E161"/>
  <c r="E163"/>
  <c r="E165"/>
  <c r="E167"/>
  <c r="E169"/>
  <c r="E171"/>
  <c r="E173"/>
  <c r="E175"/>
  <c r="E177"/>
  <c r="E179"/>
  <c r="E181"/>
  <c r="E183"/>
  <c r="E185"/>
  <c r="E187"/>
  <c r="E189"/>
  <c r="E191"/>
  <c r="E193"/>
  <c r="E195"/>
  <c r="E197"/>
  <c r="E199"/>
  <c r="E201"/>
  <c r="E203"/>
  <c r="E205"/>
  <c r="E207"/>
  <c r="E209"/>
  <c r="E211"/>
  <c r="E213"/>
  <c r="E215"/>
  <c r="E217"/>
  <c r="E219"/>
  <c r="E221"/>
  <c r="E223"/>
  <c r="E225"/>
  <c r="E227"/>
  <c r="E229"/>
  <c r="E231"/>
  <c r="E233"/>
  <c r="E235"/>
  <c r="E237"/>
  <c r="E239"/>
  <c r="E241"/>
  <c r="E243"/>
  <c r="E245"/>
  <c r="E247"/>
  <c r="E249"/>
  <c r="E251"/>
  <c r="E253"/>
  <c r="E255"/>
  <c r="E257"/>
  <c r="E259"/>
  <c r="E261"/>
  <c r="E263"/>
  <c r="E265"/>
  <c r="E267"/>
  <c r="E269"/>
  <c r="E271"/>
  <c r="E273"/>
  <c r="E275"/>
  <c r="E277"/>
  <c r="E279"/>
  <c r="E281"/>
  <c r="E283"/>
  <c r="E285"/>
  <c r="E287"/>
  <c r="E289"/>
  <c r="E291"/>
  <c r="E293"/>
  <c r="E295"/>
  <c r="E297"/>
  <c r="E299"/>
  <c r="E301"/>
  <c r="E303"/>
  <c r="E305"/>
  <c r="E307"/>
  <c r="E309"/>
  <c r="E311"/>
  <c r="E313"/>
  <c r="E315"/>
  <c r="E317"/>
  <c r="E319"/>
  <c r="E321"/>
  <c r="E323"/>
  <c r="E325"/>
  <c r="E327"/>
  <c r="E329"/>
  <c r="E331"/>
  <c r="E333"/>
  <c r="E335"/>
  <c r="E337"/>
  <c r="E339"/>
  <c r="E341"/>
  <c r="E343"/>
  <c r="E345"/>
  <c r="E347"/>
  <c r="E349"/>
  <c r="E351"/>
  <c r="E353"/>
  <c r="E355"/>
  <c r="E357"/>
  <c r="E359"/>
  <c r="E361"/>
  <c r="E363"/>
  <c r="E365"/>
  <c r="E367"/>
  <c r="E369"/>
  <c r="E371"/>
  <c r="E373"/>
  <c r="E375"/>
  <c r="E377"/>
  <c r="E379"/>
  <c r="E381"/>
  <c r="E383"/>
  <c r="E385"/>
  <c r="E387"/>
  <c r="E389"/>
  <c r="E391"/>
  <c r="E393"/>
  <c r="E395"/>
  <c r="E397"/>
  <c r="E399"/>
  <c r="E401"/>
  <c r="E403"/>
  <c r="E405"/>
  <c r="E407"/>
  <c r="E409"/>
  <c r="E411"/>
  <c r="E413"/>
  <c r="E415"/>
  <c r="E417"/>
  <c r="E419"/>
  <c r="E421"/>
  <c r="E423"/>
  <c r="E425"/>
  <c r="E427"/>
  <c r="E429"/>
  <c r="E431"/>
  <c r="E433"/>
  <c r="E435"/>
  <c r="E437"/>
  <c r="E439"/>
  <c r="E441"/>
  <c r="E443"/>
  <c r="E445"/>
  <c r="E447"/>
  <c r="E449"/>
  <c r="E451"/>
  <c r="E453"/>
  <c r="E455"/>
  <c r="E457"/>
  <c r="E459"/>
  <c r="E461"/>
  <c r="E463"/>
  <c r="E465"/>
  <c r="E467"/>
  <c r="E469"/>
  <c r="E471"/>
  <c r="E473"/>
  <c r="E475"/>
  <c r="E477"/>
  <c r="E479"/>
  <c r="E481"/>
  <c r="E483"/>
  <c r="E485"/>
  <c r="E487"/>
  <c r="E489"/>
  <c r="E491"/>
  <c r="E493"/>
  <c r="E495"/>
  <c r="E497"/>
  <c r="E499"/>
  <c r="E501"/>
  <c r="E503"/>
  <c r="E505"/>
  <c r="E507"/>
  <c r="E509"/>
  <c r="E511"/>
  <c r="E513"/>
  <c r="E515"/>
  <c r="E517"/>
  <c r="E519"/>
  <c r="E521"/>
  <c r="E523"/>
  <c r="E525"/>
  <c r="E527"/>
  <c r="E529"/>
  <c r="E531"/>
  <c r="E533"/>
  <c r="E535"/>
  <c r="E537"/>
  <c r="E539"/>
  <c r="E541"/>
  <c r="E543"/>
  <c r="E545"/>
  <c r="E547"/>
  <c r="E549"/>
  <c r="E551"/>
  <c r="E40"/>
  <c r="E42"/>
  <c r="E44"/>
  <c r="E46"/>
  <c r="E48"/>
  <c r="E50"/>
  <c r="E52"/>
  <c r="E54"/>
  <c r="E56"/>
  <c r="E58"/>
  <c r="E60"/>
  <c r="E62"/>
  <c r="E64"/>
  <c r="E66"/>
  <c r="E68"/>
  <c r="E70"/>
  <c r="E72"/>
  <c r="E74"/>
  <c r="E76"/>
  <c r="E78"/>
  <c r="E80"/>
  <c r="E82"/>
  <c r="E84"/>
  <c r="E86"/>
  <c r="E88"/>
  <c r="E90"/>
  <c r="E92"/>
  <c r="E94"/>
  <c r="E96"/>
  <c r="E98"/>
  <c r="E100"/>
  <c r="E102"/>
  <c r="E104"/>
  <c r="E106"/>
  <c r="E108"/>
  <c r="E110"/>
  <c r="E112"/>
  <c r="E114"/>
  <c r="E116"/>
  <c r="E118"/>
  <c r="E120"/>
  <c r="E122"/>
  <c r="E124"/>
  <c r="E126"/>
  <c r="E128"/>
  <c r="E130"/>
  <c r="E132"/>
  <c r="E134"/>
  <c r="E136"/>
  <c r="E138"/>
  <c r="E140"/>
  <c r="E142"/>
  <c r="E144"/>
  <c r="E146"/>
  <c r="E148"/>
  <c r="E150"/>
  <c r="E152"/>
  <c r="E154"/>
  <c r="E156"/>
  <c r="E158"/>
  <c r="E160"/>
  <c r="E162"/>
  <c r="E164"/>
  <c r="E166"/>
  <c r="E168"/>
  <c r="E170"/>
  <c r="E172"/>
  <c r="E174"/>
  <c r="E176"/>
  <c r="E178"/>
  <c r="E180"/>
  <c r="E182"/>
  <c r="E184"/>
  <c r="E186"/>
  <c r="E188"/>
  <c r="E190"/>
  <c r="E192"/>
  <c r="E194"/>
  <c r="E196"/>
  <c r="E198"/>
  <c r="E200"/>
  <c r="E202"/>
  <c r="E204"/>
  <c r="E206"/>
  <c r="E208"/>
  <c r="E210"/>
  <c r="E212"/>
  <c r="E214"/>
  <c r="E216"/>
  <c r="E218"/>
  <c r="E220"/>
  <c r="E222"/>
  <c r="E224"/>
  <c r="E226"/>
  <c r="E228"/>
  <c r="E230"/>
  <c r="E232"/>
  <c r="E234"/>
  <c r="E236"/>
  <c r="E238"/>
  <c r="E240"/>
  <c r="E242"/>
  <c r="E244"/>
  <c r="E246"/>
  <c r="E248"/>
  <c r="E250"/>
  <c r="E252"/>
  <c r="E254"/>
  <c r="E256"/>
  <c r="E258"/>
  <c r="E260"/>
  <c r="E262"/>
  <c r="E264"/>
  <c r="E266"/>
  <c r="E268"/>
  <c r="E270"/>
  <c r="E272"/>
  <c r="E274"/>
  <c r="E276"/>
  <c r="E278"/>
  <c r="E280"/>
  <c r="E282"/>
  <c r="E284"/>
  <c r="E286"/>
  <c r="E288"/>
  <c r="E290"/>
  <c r="E292"/>
  <c r="E294"/>
  <c r="E296"/>
  <c r="E298"/>
  <c r="E300"/>
  <c r="E302"/>
  <c r="E304"/>
  <c r="E306"/>
  <c r="E308"/>
  <c r="E310"/>
  <c r="E312"/>
  <c r="E314"/>
  <c r="E316"/>
  <c r="E318"/>
  <c r="E320"/>
  <c r="E322"/>
  <c r="E324"/>
  <c r="E326"/>
  <c r="E328"/>
  <c r="E330"/>
  <c r="E332"/>
  <c r="E334"/>
  <c r="E336"/>
  <c r="E338"/>
  <c r="E340"/>
  <c r="E342"/>
  <c r="E344"/>
  <c r="E346"/>
  <c r="E348"/>
  <c r="E350"/>
  <c r="E352"/>
  <c r="E354"/>
  <c r="E356"/>
  <c r="E358"/>
  <c r="E360"/>
  <c r="E362"/>
  <c r="E364"/>
  <c r="E366"/>
  <c r="E368"/>
  <c r="E370"/>
  <c r="E372"/>
  <c r="E374"/>
  <c r="E376"/>
  <c r="E378"/>
  <c r="E380"/>
  <c r="E382"/>
  <c r="E384"/>
  <c r="E386"/>
  <c r="E388"/>
  <c r="E390"/>
  <c r="E392"/>
  <c r="E394"/>
  <c r="E396"/>
  <c r="E398"/>
  <c r="E400"/>
  <c r="E402"/>
  <c r="E404"/>
  <c r="E406"/>
  <c r="E408"/>
  <c r="E410"/>
  <c r="E412"/>
  <c r="E414"/>
  <c r="E416"/>
  <c r="E418"/>
  <c r="E420"/>
  <c r="E422"/>
  <c r="E424"/>
  <c r="E426"/>
  <c r="E428"/>
  <c r="E430"/>
  <c r="E432"/>
  <c r="E434"/>
  <c r="E436"/>
  <c r="E438"/>
  <c r="E440"/>
  <c r="E442"/>
  <c r="E444"/>
  <c r="E446"/>
  <c r="E448"/>
  <c r="E450"/>
  <c r="E452"/>
  <c r="E454"/>
  <c r="E456"/>
  <c r="E458"/>
  <c r="E460"/>
  <c r="E462"/>
  <c r="E464"/>
  <c r="E466"/>
  <c r="E468"/>
  <c r="E470"/>
  <c r="E472"/>
  <c r="E474"/>
  <c r="E476"/>
  <c r="E478"/>
  <c r="E480"/>
  <c r="E482"/>
  <c r="E484"/>
  <c r="E486"/>
  <c r="E488"/>
  <c r="E490"/>
  <c r="E492"/>
  <c r="E494"/>
  <c r="E496"/>
  <c r="E498"/>
  <c r="E500"/>
  <c r="E502"/>
  <c r="E504"/>
  <c r="E506"/>
  <c r="E508"/>
  <c r="E510"/>
  <c r="E512"/>
  <c r="E514"/>
  <c r="E516"/>
  <c r="E518"/>
  <c r="E520"/>
  <c r="E522"/>
  <c r="E524"/>
  <c r="E526"/>
  <c r="E528"/>
  <c r="E530"/>
  <c r="E532"/>
  <c r="E534"/>
  <c r="E536"/>
  <c r="E538"/>
  <c r="E540"/>
  <c r="E542"/>
  <c r="E544"/>
  <c r="E546"/>
  <c r="E548"/>
  <c r="E550"/>
  <c r="E756"/>
  <c r="E754"/>
  <c r="E752"/>
  <c r="E750"/>
  <c r="E748"/>
  <c r="E746"/>
  <c r="E744"/>
  <c r="E742"/>
  <c r="E740"/>
  <c r="E738"/>
  <c r="E736"/>
  <c r="E734"/>
  <c r="E732"/>
  <c r="E730"/>
  <c r="E728"/>
  <c r="E726"/>
  <c r="E724"/>
  <c r="E722"/>
  <c r="E720"/>
  <c r="E718"/>
  <c r="E716"/>
  <c r="E714"/>
  <c r="E712"/>
  <c r="E710"/>
  <c r="E708"/>
  <c r="E706"/>
  <c r="E704"/>
  <c r="E702"/>
  <c r="E700"/>
  <c r="E698"/>
  <c r="E696"/>
  <c r="E694"/>
  <c r="E692"/>
  <c r="E690"/>
  <c r="E688"/>
  <c r="E686"/>
  <c r="E684"/>
  <c r="E682"/>
  <c r="E680"/>
  <c r="E678"/>
  <c r="E676"/>
  <c r="E674"/>
  <c r="E672"/>
  <c r="E670"/>
  <c r="E668"/>
  <c r="E666"/>
  <c r="E664"/>
  <c r="E662"/>
  <c r="E660"/>
  <c r="E658"/>
  <c r="E656"/>
  <c r="E654"/>
  <c r="E652"/>
  <c r="E650"/>
  <c r="E648"/>
  <c r="E646"/>
  <c r="E644"/>
  <c r="E642"/>
  <c r="E640"/>
  <c r="E638"/>
  <c r="E636"/>
  <c r="E634"/>
  <c r="E632"/>
  <c r="E630"/>
  <c r="E628"/>
  <c r="E626"/>
  <c r="E624"/>
  <c r="E622"/>
  <c r="E620"/>
  <c r="E618"/>
  <c r="E616"/>
  <c r="E614"/>
  <c r="E612"/>
  <c r="E610"/>
  <c r="E608"/>
  <c r="E606"/>
  <c r="E604"/>
  <c r="E602"/>
  <c r="E600"/>
  <c r="E598"/>
  <c r="E596"/>
  <c r="E594"/>
  <c r="E592"/>
  <c r="E590"/>
  <c r="E588"/>
  <c r="E586"/>
  <c r="E584"/>
  <c r="E582"/>
  <c r="E580"/>
  <c r="E578"/>
  <c r="E576"/>
  <c r="E574"/>
  <c r="E572"/>
  <c r="E570"/>
  <c r="E568"/>
  <c r="E566"/>
  <c r="E564"/>
  <c r="E562"/>
  <c r="E560"/>
  <c r="E558"/>
  <c r="E556"/>
  <c r="E554"/>
  <c r="E552"/>
  <c r="E757"/>
  <c r="E755"/>
  <c r="E753"/>
  <c r="E751"/>
  <c r="E749"/>
  <c r="E747"/>
  <c r="E745"/>
  <c r="E743"/>
  <c r="E741"/>
  <c r="E739"/>
  <c r="E737"/>
  <c r="E735"/>
  <c r="E733"/>
  <c r="E731"/>
  <c r="E729"/>
  <c r="E727"/>
  <c r="E725"/>
  <c r="E723"/>
  <c r="E721"/>
  <c r="E719"/>
  <c r="E717"/>
  <c r="E715"/>
  <c r="E713"/>
  <c r="E711"/>
  <c r="E709"/>
  <c r="E707"/>
  <c r="E705"/>
  <c r="E703"/>
  <c r="E701"/>
  <c r="E699"/>
  <c r="E697"/>
  <c r="E695"/>
  <c r="E693"/>
  <c r="E691"/>
  <c r="E689"/>
  <c r="E687"/>
  <c r="E685"/>
  <c r="E683"/>
  <c r="E681"/>
  <c r="E679"/>
  <c r="E677"/>
  <c r="E675"/>
  <c r="E673"/>
  <c r="E671"/>
  <c r="E669"/>
  <c r="E667"/>
  <c r="E665"/>
  <c r="E663"/>
  <c r="E661"/>
  <c r="E659"/>
  <c r="E657"/>
  <c r="E655"/>
  <c r="E653"/>
  <c r="E651"/>
  <c r="E649"/>
  <c r="E647"/>
  <c r="E645"/>
  <c r="E643"/>
  <c r="E641"/>
  <c r="E639"/>
  <c r="E637"/>
  <c r="E635"/>
  <c r="E633"/>
  <c r="E631"/>
  <c r="E629"/>
  <c r="E627"/>
  <c r="E625"/>
  <c r="E623"/>
  <c r="E621"/>
  <c r="E619"/>
  <c r="E617"/>
  <c r="E615"/>
  <c r="E613"/>
  <c r="E611"/>
  <c r="E609"/>
  <c r="E607"/>
  <c r="E605"/>
  <c r="E603"/>
  <c r="E601"/>
  <c r="E599"/>
  <c r="E597"/>
  <c r="E595"/>
  <c r="E593"/>
  <c r="E591"/>
  <c r="E589"/>
  <c r="E587"/>
  <c r="E585"/>
  <c r="E583"/>
  <c r="E581"/>
  <c r="E579"/>
  <c r="E577"/>
  <c r="E575"/>
  <c r="E573"/>
  <c r="E571"/>
  <c r="E569"/>
  <c r="E567"/>
  <c r="E565"/>
  <c r="E563"/>
  <c r="E561"/>
  <c r="E559"/>
  <c r="E557"/>
  <c r="E555"/>
  <c r="E553"/>
  <c r="C2753" i="1"/>
  <c r="C3543"/>
  <c r="C3541"/>
  <c r="C3539"/>
  <c r="C3537"/>
  <c r="C3535"/>
  <c r="C3533"/>
  <c r="C3531"/>
  <c r="C3529"/>
  <c r="C3527"/>
  <c r="C3525"/>
  <c r="C3523"/>
  <c r="C3521"/>
  <c r="C3519"/>
  <c r="C3517"/>
  <c r="C3515"/>
  <c r="C3513"/>
  <c r="C3511"/>
  <c r="C3509"/>
  <c r="C3507"/>
  <c r="C3505"/>
  <c r="C3503"/>
  <c r="C3501"/>
  <c r="C3499"/>
  <c r="C3497"/>
  <c r="C3495"/>
  <c r="C3493"/>
  <c r="C3491"/>
  <c r="C3489"/>
  <c r="C3487"/>
  <c r="C3485"/>
  <c r="C3483"/>
  <c r="C3481"/>
  <c r="C3479"/>
  <c r="C3477"/>
  <c r="C3475"/>
  <c r="C3473"/>
  <c r="J2756" s="1"/>
  <c r="C3471"/>
  <c r="C3469"/>
  <c r="C3467"/>
  <c r="C3465"/>
  <c r="C3463"/>
  <c r="C3461"/>
  <c r="C3459"/>
  <c r="C3457"/>
  <c r="C3455"/>
  <c r="C3453"/>
  <c r="C3451"/>
  <c r="C3449"/>
  <c r="C3447"/>
  <c r="C3445"/>
  <c r="C3443"/>
  <c r="C3441"/>
  <c r="C3439"/>
  <c r="C3437"/>
  <c r="C3435"/>
  <c r="C3433"/>
  <c r="C3431"/>
  <c r="C3429"/>
  <c r="C3427"/>
  <c r="C3425"/>
  <c r="C3423"/>
  <c r="C3421"/>
  <c r="C3419"/>
  <c r="C3417"/>
  <c r="C3415"/>
  <c r="C3413"/>
  <c r="C3411"/>
  <c r="C3409"/>
  <c r="C3407"/>
  <c r="C3405"/>
  <c r="C3403"/>
  <c r="C3401"/>
  <c r="C3399"/>
  <c r="C3397"/>
  <c r="C3395"/>
  <c r="C3393"/>
  <c r="C3391"/>
  <c r="C3389"/>
  <c r="C3387"/>
  <c r="C3385"/>
  <c r="C3383"/>
  <c r="C3381"/>
  <c r="C3379"/>
  <c r="C3377"/>
  <c r="C3375"/>
  <c r="C3373"/>
  <c r="C3371"/>
  <c r="C3369"/>
  <c r="C3367"/>
  <c r="C3365"/>
  <c r="C3363"/>
  <c r="C3361"/>
  <c r="C3359"/>
  <c r="C3357"/>
  <c r="C3355"/>
  <c r="C3353"/>
  <c r="C3351"/>
  <c r="C3349"/>
  <c r="C3347"/>
  <c r="C3345"/>
  <c r="C3343"/>
  <c r="C3341"/>
  <c r="C3339"/>
  <c r="C3337"/>
  <c r="C3335"/>
  <c r="C3333"/>
  <c r="C3331"/>
  <c r="C3329"/>
  <c r="C3327"/>
  <c r="C3325"/>
  <c r="C3323"/>
  <c r="C3321"/>
  <c r="C3319"/>
  <c r="C3317"/>
  <c r="C3315"/>
  <c r="C3313"/>
  <c r="C3311"/>
  <c r="C3309"/>
  <c r="C3307"/>
  <c r="C3305"/>
  <c r="C3303"/>
  <c r="C3301"/>
  <c r="C3299"/>
  <c r="C3297"/>
  <c r="C3295"/>
  <c r="C3293"/>
  <c r="C3291"/>
  <c r="C3289"/>
  <c r="C3287"/>
  <c r="C3285"/>
  <c r="C3283"/>
  <c r="C3281"/>
  <c r="C3279"/>
  <c r="C3277"/>
  <c r="C3275"/>
  <c r="C3273"/>
  <c r="C3271"/>
  <c r="C3269"/>
  <c r="C3267"/>
  <c r="C3264"/>
  <c r="C3260"/>
  <c r="C3256"/>
  <c r="C3252"/>
  <c r="C3248"/>
  <c r="C3244"/>
  <c r="C3240"/>
  <c r="C3236"/>
  <c r="C3232"/>
  <c r="C3228"/>
  <c r="C3224"/>
  <c r="C3220"/>
  <c r="C3216"/>
  <c r="C3212"/>
  <c r="C2755"/>
  <c r="C2757"/>
  <c r="C2759"/>
  <c r="C2761"/>
  <c r="C2763"/>
  <c r="C2765"/>
  <c r="C2767"/>
  <c r="C2769"/>
  <c r="C2771"/>
  <c r="C2773"/>
  <c r="C2775"/>
  <c r="C2777"/>
  <c r="C2779"/>
  <c r="C2781"/>
  <c r="C2783"/>
  <c r="C2785"/>
  <c r="C2787"/>
  <c r="C2789"/>
  <c r="C2791"/>
  <c r="C2793"/>
  <c r="C2795"/>
  <c r="C2797"/>
  <c r="C2799"/>
  <c r="C2801"/>
  <c r="C2803"/>
  <c r="C2805"/>
  <c r="C2807"/>
  <c r="C2809"/>
  <c r="C2811"/>
  <c r="C2813"/>
  <c r="C2815"/>
  <c r="C2817"/>
  <c r="C2819"/>
  <c r="C2821"/>
  <c r="C2823"/>
  <c r="C2825"/>
  <c r="C2827"/>
  <c r="C2829"/>
  <c r="C2831"/>
  <c r="C2833"/>
  <c r="C2835"/>
  <c r="C2837"/>
  <c r="C2839"/>
  <c r="C2841"/>
  <c r="C2843"/>
  <c r="C2845"/>
  <c r="C2847"/>
  <c r="C2849"/>
  <c r="C2851"/>
  <c r="C2853"/>
  <c r="C2855"/>
  <c r="C2857"/>
  <c r="C2859"/>
  <c r="C2861"/>
  <c r="C2863"/>
  <c r="C2865"/>
  <c r="C2867"/>
  <c r="C2869"/>
  <c r="C2871"/>
  <c r="C2873"/>
  <c r="C2875"/>
  <c r="C2877"/>
  <c r="C2879"/>
  <c r="C2881"/>
  <c r="C2883"/>
  <c r="C2885"/>
  <c r="C2887"/>
  <c r="C2889"/>
  <c r="C2891"/>
  <c r="C2893"/>
  <c r="C2895"/>
  <c r="C2897"/>
  <c r="C2899"/>
  <c r="C2901"/>
  <c r="C2903"/>
  <c r="C2905"/>
  <c r="C2907"/>
  <c r="C2909"/>
  <c r="C2911"/>
  <c r="C2913"/>
  <c r="C2915"/>
  <c r="C2917"/>
  <c r="C2919"/>
  <c r="C2921"/>
  <c r="C2923"/>
  <c r="C2925"/>
  <c r="C2927"/>
  <c r="C2929"/>
  <c r="C2931"/>
  <c r="C2933"/>
  <c r="C2935"/>
  <c r="C2937"/>
  <c r="C2939"/>
  <c r="C2941"/>
  <c r="C2943"/>
  <c r="C2945"/>
  <c r="C2947"/>
  <c r="C2949"/>
  <c r="C2951"/>
  <c r="C2953"/>
  <c r="C2955"/>
  <c r="C2957"/>
  <c r="C2959"/>
  <c r="C2961"/>
  <c r="C2963"/>
  <c r="C2965"/>
  <c r="C2967"/>
  <c r="C2969"/>
  <c r="C2971"/>
  <c r="C2973"/>
  <c r="C2975"/>
  <c r="C2977"/>
  <c r="C2979"/>
  <c r="C2981"/>
  <c r="C2983"/>
  <c r="C2985"/>
  <c r="C2987"/>
  <c r="C2989"/>
  <c r="C2991"/>
  <c r="C2993"/>
  <c r="C2995"/>
  <c r="C2997"/>
  <c r="C2999"/>
  <c r="C3001"/>
  <c r="C3003"/>
  <c r="C3005"/>
  <c r="C3007"/>
  <c r="C3009"/>
  <c r="C3011"/>
  <c r="C3013"/>
  <c r="C3015"/>
  <c r="C3017"/>
  <c r="C3019"/>
  <c r="C3021"/>
  <c r="C3023"/>
  <c r="C3025"/>
  <c r="C3027"/>
  <c r="C3029"/>
  <c r="C3031"/>
  <c r="C3033"/>
  <c r="C3035"/>
  <c r="C3037"/>
  <c r="C3039"/>
  <c r="C3041"/>
  <c r="C3043"/>
  <c r="C3045"/>
  <c r="C3047"/>
  <c r="C3049"/>
  <c r="C3051"/>
  <c r="C3053"/>
  <c r="C3055"/>
  <c r="C3057"/>
  <c r="C3059"/>
  <c r="C3061"/>
  <c r="C3063"/>
  <c r="C3065"/>
  <c r="C3067"/>
  <c r="C3069"/>
  <c r="C3071"/>
  <c r="C3073"/>
  <c r="C3075"/>
  <c r="C3077"/>
  <c r="C3079"/>
  <c r="C3081"/>
  <c r="C3083"/>
  <c r="C3085"/>
  <c r="C3087"/>
  <c r="C3089"/>
  <c r="C3091"/>
  <c r="C3093"/>
  <c r="C3095"/>
  <c r="C3097"/>
  <c r="C3099"/>
  <c r="C3101"/>
  <c r="C3103"/>
  <c r="C3105"/>
  <c r="C3107"/>
  <c r="C3109"/>
  <c r="C3111"/>
  <c r="C3113"/>
  <c r="C3115"/>
  <c r="C3117"/>
  <c r="C3119"/>
  <c r="C3121"/>
  <c r="C3123"/>
  <c r="C3125"/>
  <c r="C3127"/>
  <c r="C3129"/>
  <c r="C3131"/>
  <c r="C3133"/>
  <c r="C3135"/>
  <c r="C3137"/>
  <c r="C3139"/>
  <c r="C3141"/>
  <c r="C3143"/>
  <c r="C3145"/>
  <c r="C3147"/>
  <c r="C3149"/>
  <c r="C3151"/>
  <c r="C3153"/>
  <c r="C3155"/>
  <c r="C3157"/>
  <c r="C3159"/>
  <c r="C3161"/>
  <c r="C3163"/>
  <c r="C3165"/>
  <c r="C3167"/>
  <c r="C3169"/>
  <c r="C3171"/>
  <c r="C3173"/>
  <c r="C3175"/>
  <c r="C3177"/>
  <c r="C3179"/>
  <c r="C3181"/>
  <c r="C3183"/>
  <c r="C3185"/>
  <c r="C3187"/>
  <c r="C3189"/>
  <c r="C3191"/>
  <c r="C3193"/>
  <c r="C3195"/>
  <c r="C3197"/>
  <c r="C3199"/>
  <c r="C3201"/>
  <c r="C3203"/>
  <c r="C3205"/>
  <c r="C3207"/>
  <c r="C3209"/>
  <c r="C3211"/>
  <c r="C3213"/>
  <c r="C3215"/>
  <c r="C3217"/>
  <c r="C3219"/>
  <c r="C3221"/>
  <c r="C3223"/>
  <c r="C3225"/>
  <c r="C3227"/>
  <c r="C3229"/>
  <c r="C3231"/>
  <c r="C3233"/>
  <c r="C3235"/>
  <c r="C3237"/>
  <c r="C3239"/>
  <c r="C3241"/>
  <c r="C3243"/>
  <c r="C3245"/>
  <c r="C3247"/>
  <c r="C3249"/>
  <c r="C3251"/>
  <c r="C3253"/>
  <c r="C3255"/>
  <c r="C3257"/>
  <c r="C3259"/>
  <c r="C3261"/>
  <c r="C3263"/>
  <c r="C3265"/>
  <c r="C2754"/>
  <c r="C2756"/>
  <c r="C2758"/>
  <c r="C2760"/>
  <c r="C2762"/>
  <c r="C2764"/>
  <c r="C2766"/>
  <c r="C2768"/>
  <c r="C2770"/>
  <c r="C2772"/>
  <c r="C2774"/>
  <c r="C2776"/>
  <c r="C2778"/>
  <c r="C2780"/>
  <c r="C2782"/>
  <c r="C2784"/>
  <c r="C2786"/>
  <c r="C2788"/>
  <c r="C2790"/>
  <c r="C2792"/>
  <c r="C2794"/>
  <c r="C2796"/>
  <c r="C2798"/>
  <c r="C2800"/>
  <c r="C2802"/>
  <c r="C2804"/>
  <c r="C2806"/>
  <c r="C2808"/>
  <c r="C2810"/>
  <c r="C2812"/>
  <c r="C2814"/>
  <c r="C2816"/>
  <c r="C2818"/>
  <c r="C2820"/>
  <c r="C2822"/>
  <c r="C2824"/>
  <c r="C2826"/>
  <c r="C2828"/>
  <c r="C2830"/>
  <c r="C2832"/>
  <c r="C2834"/>
  <c r="C2836"/>
  <c r="C2838"/>
  <c r="C2840"/>
  <c r="C2842"/>
  <c r="C2844"/>
  <c r="C2846"/>
  <c r="C2848"/>
  <c r="C2850"/>
  <c r="C2852"/>
  <c r="C2854"/>
  <c r="C2856"/>
  <c r="C2858"/>
  <c r="C2860"/>
  <c r="C2862"/>
  <c r="C2864"/>
  <c r="C2866"/>
  <c r="C2868"/>
  <c r="C2870"/>
  <c r="C2872"/>
  <c r="C2874"/>
  <c r="C2876"/>
  <c r="C2878"/>
  <c r="C2880"/>
  <c r="C2882"/>
  <c r="C2884"/>
  <c r="C2886"/>
  <c r="C2888"/>
  <c r="C2890"/>
  <c r="C2892"/>
  <c r="C2894"/>
  <c r="C2896"/>
  <c r="C2898"/>
  <c r="C2900"/>
  <c r="C2902"/>
  <c r="C2904"/>
  <c r="C2906"/>
  <c r="C2908"/>
  <c r="C2910"/>
  <c r="C2912"/>
  <c r="C2914"/>
  <c r="C2916"/>
  <c r="C2918"/>
  <c r="C2920"/>
  <c r="C2922"/>
  <c r="C2924"/>
  <c r="C2926"/>
  <c r="C2928"/>
  <c r="C2930"/>
  <c r="C2932"/>
  <c r="C2934"/>
  <c r="C2936"/>
  <c r="C2938"/>
  <c r="C2940"/>
  <c r="C2942"/>
  <c r="C2944"/>
  <c r="C2946"/>
  <c r="C2948"/>
  <c r="C2950"/>
  <c r="C2952"/>
  <c r="C2954"/>
  <c r="C2956"/>
  <c r="C2958"/>
  <c r="C2960"/>
  <c r="C2962"/>
  <c r="C2964"/>
  <c r="C2966"/>
  <c r="C2968"/>
  <c r="C2970"/>
  <c r="C2972"/>
  <c r="C2974"/>
  <c r="C2976"/>
  <c r="C2978"/>
  <c r="C2980"/>
  <c r="C2982"/>
  <c r="C2984"/>
  <c r="C2986"/>
  <c r="C2988"/>
  <c r="C2990"/>
  <c r="C2992"/>
  <c r="C2994"/>
  <c r="C2996"/>
  <c r="C2998"/>
  <c r="C3000"/>
  <c r="C3002"/>
  <c r="C3004"/>
  <c r="C3006"/>
  <c r="C3008"/>
  <c r="C3010"/>
  <c r="C3012"/>
  <c r="C3014"/>
  <c r="C3016"/>
  <c r="C3018"/>
  <c r="C3020"/>
  <c r="C3022"/>
  <c r="C3024"/>
  <c r="C3026"/>
  <c r="C3028"/>
  <c r="C3030"/>
  <c r="C3032"/>
  <c r="C3034"/>
  <c r="C3036"/>
  <c r="C3038"/>
  <c r="C3040"/>
  <c r="C3042"/>
  <c r="C3044"/>
  <c r="C3046"/>
  <c r="C3048"/>
  <c r="C3050"/>
  <c r="C3052"/>
  <c r="C3054"/>
  <c r="C3056"/>
  <c r="C3058"/>
  <c r="C3060"/>
  <c r="C3062"/>
  <c r="C3064"/>
  <c r="C3066"/>
  <c r="C3068"/>
  <c r="C3070"/>
  <c r="C3072"/>
  <c r="C3074"/>
  <c r="C3076"/>
  <c r="C3078"/>
  <c r="C3080"/>
  <c r="C3082"/>
  <c r="C3084"/>
  <c r="C3086"/>
  <c r="C3088"/>
  <c r="C3090"/>
  <c r="C3092"/>
  <c r="C3094"/>
  <c r="C3096"/>
  <c r="C3098"/>
  <c r="C3100"/>
  <c r="C3102"/>
  <c r="C3104"/>
  <c r="C3106"/>
  <c r="C3108"/>
  <c r="C3110"/>
  <c r="C3112"/>
  <c r="C3114"/>
  <c r="C3116"/>
  <c r="C3118"/>
  <c r="C3120"/>
  <c r="C3122"/>
  <c r="C3124"/>
  <c r="C3126"/>
  <c r="C3128"/>
  <c r="C3130"/>
  <c r="C3132"/>
  <c r="C3134"/>
  <c r="C3136"/>
  <c r="C3138"/>
  <c r="C3140"/>
  <c r="C3142"/>
  <c r="C3144"/>
  <c r="C3146"/>
  <c r="C3148"/>
  <c r="C3150"/>
  <c r="C3152"/>
  <c r="C3154"/>
  <c r="C3156"/>
  <c r="C3158"/>
  <c r="C3160"/>
  <c r="C3162"/>
  <c r="C3164"/>
  <c r="C3166"/>
  <c r="C3168"/>
  <c r="C3170"/>
  <c r="C3172"/>
  <c r="C3174"/>
  <c r="C3176"/>
  <c r="C3178"/>
  <c r="C3180"/>
  <c r="C3182"/>
  <c r="C3184"/>
  <c r="C3186"/>
  <c r="C3188"/>
  <c r="C3190"/>
  <c r="C3192"/>
  <c r="C3194"/>
  <c r="C3196"/>
  <c r="C3198"/>
  <c r="C3200"/>
  <c r="C3202"/>
  <c r="C3204"/>
  <c r="C3206"/>
  <c r="C3544"/>
  <c r="C3542"/>
  <c r="C3540"/>
  <c r="C3538"/>
  <c r="C3536"/>
  <c r="C3534"/>
  <c r="C3532"/>
  <c r="C3530"/>
  <c r="C3528"/>
  <c r="C3526"/>
  <c r="C3524"/>
  <c r="C3522"/>
  <c r="C3520"/>
  <c r="C3518"/>
  <c r="C3516"/>
  <c r="C3514"/>
  <c r="C3512"/>
  <c r="C3510"/>
  <c r="C3508"/>
  <c r="C3506"/>
  <c r="C3504"/>
  <c r="C3502"/>
  <c r="C3500"/>
  <c r="C3498"/>
  <c r="C3496"/>
  <c r="C3494"/>
  <c r="C3492"/>
  <c r="C3490"/>
  <c r="C3488"/>
  <c r="C3486"/>
  <c r="C3484"/>
  <c r="C3482"/>
  <c r="C3480"/>
  <c r="C3478"/>
  <c r="C3476"/>
  <c r="C3474"/>
  <c r="C3472"/>
  <c r="C3470"/>
  <c r="C3468"/>
  <c r="C3466"/>
  <c r="C3464"/>
  <c r="C3462"/>
  <c r="C3460"/>
  <c r="C3458"/>
  <c r="C3456"/>
  <c r="C3454"/>
  <c r="C3452"/>
  <c r="C3450"/>
  <c r="C3448"/>
  <c r="C3446"/>
  <c r="C3444"/>
  <c r="C3442"/>
  <c r="C3440"/>
  <c r="C3438"/>
  <c r="C3436"/>
  <c r="C3434"/>
  <c r="C3432"/>
  <c r="C3430"/>
  <c r="C3428"/>
  <c r="C3426"/>
  <c r="C3424"/>
  <c r="C3422"/>
  <c r="C3420"/>
  <c r="C3418"/>
  <c r="C3416"/>
  <c r="C3414"/>
  <c r="C3412"/>
  <c r="C3410"/>
  <c r="C3408"/>
  <c r="C3406"/>
  <c r="C3404"/>
  <c r="C3402"/>
  <c r="C3400"/>
  <c r="C3398"/>
  <c r="C3396"/>
  <c r="C3394"/>
  <c r="C3392"/>
  <c r="C3390"/>
  <c r="C3388"/>
  <c r="C3386"/>
  <c r="C3384"/>
  <c r="C3382"/>
  <c r="C3380"/>
  <c r="C3378"/>
  <c r="C3376"/>
  <c r="C3374"/>
  <c r="C3372"/>
  <c r="C3370"/>
  <c r="C3368"/>
  <c r="C3366"/>
  <c r="C3364"/>
  <c r="C3362"/>
  <c r="C3360"/>
  <c r="C3358"/>
  <c r="C3356"/>
  <c r="C3354"/>
  <c r="C3352"/>
  <c r="C3350"/>
  <c r="C3348"/>
  <c r="C3346"/>
  <c r="C3344"/>
  <c r="C3342"/>
  <c r="C3340"/>
  <c r="C3338"/>
  <c r="C3336"/>
  <c r="C3334"/>
  <c r="C3332"/>
  <c r="C3330"/>
  <c r="C3328"/>
  <c r="C3326"/>
  <c r="C3324"/>
  <c r="C3322"/>
  <c r="C3320"/>
  <c r="C3318"/>
  <c r="C3316"/>
  <c r="C3314"/>
  <c r="C3312"/>
  <c r="C3310"/>
  <c r="C3308"/>
  <c r="C3306"/>
  <c r="C3304"/>
  <c r="C3302"/>
  <c r="C3300"/>
  <c r="C3298"/>
  <c r="C3296"/>
  <c r="C3294"/>
  <c r="C3292"/>
  <c r="C3290"/>
  <c r="C3288"/>
  <c r="C3286"/>
  <c r="C3284"/>
  <c r="C3282"/>
  <c r="C3280"/>
  <c r="C3278"/>
  <c r="C3276"/>
  <c r="C3274"/>
  <c r="C3272"/>
  <c r="C3270"/>
  <c r="C3268"/>
  <c r="C3266"/>
  <c r="C3262"/>
  <c r="C3258"/>
  <c r="C3254"/>
  <c r="C3250"/>
  <c r="C3246"/>
  <c r="C3242"/>
  <c r="C3238"/>
  <c r="C3234"/>
  <c r="C3230"/>
  <c r="C3226"/>
  <c r="C3222"/>
  <c r="C3218"/>
  <c r="C3214"/>
  <c r="C3210"/>
</calcChain>
</file>

<file path=xl/sharedStrings.xml><?xml version="1.0" encoding="utf-8"?>
<sst xmlns="http://schemas.openxmlformats.org/spreadsheetml/2006/main" count="85" uniqueCount="50">
  <si>
    <t>Day fraction since midnight on 3/11/2010</t>
  </si>
  <si>
    <t>Pressure 1 (cm)</t>
  </si>
  <si>
    <t>Ramped ()</t>
  </si>
  <si>
    <t>Inf</t>
  </si>
  <si>
    <t>AGAIN!</t>
  </si>
  <si>
    <t>AGAIN! (for real)</t>
  </si>
  <si>
    <t>Adjusted Pressure (cm)</t>
  </si>
  <si>
    <t>*3:40:58 PM</t>
  </si>
  <si>
    <t>*Average pressure of standing water for 4 minutes before experiment</t>
  </si>
  <si>
    <t>*4:54:58 PM</t>
  </si>
  <si>
    <t>Time</t>
  </si>
  <si>
    <t>mL/min</t>
  </si>
  <si>
    <t>rpm</t>
  </si>
  <si>
    <t xml:space="preserve">Flow Rate(mL/min) </t>
  </si>
  <si>
    <t>calibration</t>
  </si>
  <si>
    <t>h = (Q/(KA)^2 / (2g)</t>
  </si>
  <si>
    <t xml:space="preserve">Aorifice (cm2) </t>
  </si>
  <si>
    <t>dorifice (cm)</t>
  </si>
  <si>
    <t>dorifice (in)</t>
  </si>
  <si>
    <t>cm^2/s</t>
  </si>
  <si>
    <t>m/s2</t>
  </si>
  <si>
    <t>g</t>
  </si>
  <si>
    <t>Kvc</t>
  </si>
  <si>
    <t>a=</t>
  </si>
  <si>
    <t>h= a*Q^2</t>
  </si>
  <si>
    <t>OFF</t>
  </si>
  <si>
    <t xml:space="preserve">Ramped </t>
  </si>
  <si>
    <t>%Error w/0.09in diameter orifice</t>
  </si>
  <si>
    <t>hL 1(cm)</t>
  </si>
  <si>
    <t>% Error</t>
  </si>
  <si>
    <t>hL (cm)</t>
  </si>
  <si>
    <t>Relative Pressure (cm)</t>
  </si>
  <si>
    <t>TIME (min)</t>
  </si>
  <si>
    <t>Day fraction since midnight on 3/9/2010</t>
  </si>
  <si>
    <t>Pumping speed RPM</t>
  </si>
  <si>
    <t>Pumping Speed (mL/min)</t>
  </si>
  <si>
    <t>Day fraction since midnight on 3/10/2010</t>
  </si>
  <si>
    <t>Time (min)</t>
  </si>
  <si>
    <t>cm</t>
  </si>
  <si>
    <t>offset</t>
  </si>
  <si>
    <t>model (cm)</t>
  </si>
  <si>
    <t>Flow Rate (mL/min)</t>
  </si>
  <si>
    <t>cm/s2</t>
  </si>
  <si>
    <t>h = (Q/(KvcA))^2 / (2g)</t>
  </si>
  <si>
    <t>orifice hL (cm)</t>
  </si>
  <si>
    <t>*averaged pressures from last 3 minutes</t>
  </si>
  <si>
    <t>1:39:53 PM*</t>
  </si>
  <si>
    <t>Flow (mL/min)</t>
  </si>
  <si>
    <t>Pressure Adjusted (cm)</t>
  </si>
  <si>
    <t>Day fraction since midnight on 3/12/2010</t>
  </si>
</sst>
</file>

<file path=xl/styles.xml><?xml version="1.0" encoding="utf-8"?>
<styleSheet xmlns="http://schemas.openxmlformats.org/spreadsheetml/2006/main">
  <numFmts count="3">
    <numFmt numFmtId="164" formatCode="[$-409]h:mm:ss\ AM/PM;@"/>
    <numFmt numFmtId="165" formatCode="0.000"/>
    <numFmt numFmtId="166" formatCode="0.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/>
    <xf numFmtId="164" fontId="0" fillId="33" borderId="0" xfId="0" applyNumberFormat="1" applyFill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33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0" fillId="34" borderId="0" xfId="0" applyFill="1"/>
    <xf numFmtId="2" fontId="0" fillId="34" borderId="0" xfId="0" applyNumberFormat="1" applyFill="1" applyAlignment="1">
      <alignment horizontal="center"/>
    </xf>
    <xf numFmtId="0" fontId="0" fillId="34" borderId="0" xfId="0" applyFill="1" applyAlignment="1">
      <alignment horizontal="center"/>
    </xf>
    <xf numFmtId="166" fontId="0" fillId="0" borderId="0" xfId="0" applyNumberFormat="1" applyAlignment="1">
      <alignment horizontal="center"/>
    </xf>
    <xf numFmtId="2" fontId="0" fillId="34" borderId="0" xfId="0" applyNumberFormat="1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8550005955659589E-2"/>
          <c:y val="2.1902481701982366E-2"/>
          <c:w val="0.8753790093624777"/>
          <c:h val="0.82111472516854578"/>
        </c:manualLayout>
      </c:layout>
      <c:scatterChart>
        <c:scatterStyle val="lineMarker"/>
        <c:ser>
          <c:idx val="0"/>
          <c:order val="0"/>
          <c:tx>
            <c:v>Data</c:v>
          </c:tx>
          <c:spPr>
            <a:ln w="28575">
              <a:noFill/>
            </a:ln>
          </c:spPr>
          <c:marker>
            <c:symbol val="diamond"/>
            <c:size val="3"/>
          </c:marker>
          <c:xVal>
            <c:numRef>
              <c:f>'Full Flow 3.09.10'!$E$88:$E$807</c:f>
              <c:numCache>
                <c:formatCode>0.00</c:formatCode>
                <c:ptCount val="720"/>
                <c:pt idx="0">
                  <c:v>8.1911667099999992</c:v>
                </c:pt>
                <c:pt idx="1">
                  <c:v>8.7078333699999995</c:v>
                </c:pt>
                <c:pt idx="2">
                  <c:v>9.2255333499999992</c:v>
                </c:pt>
                <c:pt idx="3">
                  <c:v>9.7422000099999995</c:v>
                </c:pt>
                <c:pt idx="4">
                  <c:v>10.25990004</c:v>
                </c:pt>
                <c:pt idx="5">
                  <c:v>10.7765667</c:v>
                </c:pt>
                <c:pt idx="6">
                  <c:v>11.293233369999999</c:v>
                </c:pt>
                <c:pt idx="7">
                  <c:v>11.80576666</c:v>
                </c:pt>
                <c:pt idx="8">
                  <c:v>12.322433330000001</c:v>
                </c:pt>
                <c:pt idx="9">
                  <c:v>12.839099989999999</c:v>
                </c:pt>
                <c:pt idx="10">
                  <c:v>13.36093335</c:v>
                </c:pt>
                <c:pt idx="11">
                  <c:v>13.87243333</c:v>
                </c:pt>
                <c:pt idx="12">
                  <c:v>14.393233370000001</c:v>
                </c:pt>
                <c:pt idx="13">
                  <c:v>14.905766659999999</c:v>
                </c:pt>
                <c:pt idx="14">
                  <c:v>15.42140002</c:v>
                </c:pt>
                <c:pt idx="15">
                  <c:v>15.939099990000001</c:v>
                </c:pt>
                <c:pt idx="16">
                  <c:v>16.457833369999999</c:v>
                </c:pt>
                <c:pt idx="17">
                  <c:v>16.975533349999999</c:v>
                </c:pt>
                <c:pt idx="18">
                  <c:v>17.487033329999999</c:v>
                </c:pt>
                <c:pt idx="19">
                  <c:v>18.008866680000001</c:v>
                </c:pt>
                <c:pt idx="20">
                  <c:v>18.52553335</c:v>
                </c:pt>
                <c:pt idx="21">
                  <c:v>19.042200009999998</c:v>
                </c:pt>
                <c:pt idx="22">
                  <c:v>19.558866680000001</c:v>
                </c:pt>
                <c:pt idx="23">
                  <c:v>20.075533350000001</c:v>
                </c:pt>
                <c:pt idx="24">
                  <c:v>20.592200009999999</c:v>
                </c:pt>
                <c:pt idx="25">
                  <c:v>21.108866679999998</c:v>
                </c:pt>
                <c:pt idx="26">
                  <c:v>21.626566700000001</c:v>
                </c:pt>
                <c:pt idx="27">
                  <c:v>22.143233370000001</c:v>
                </c:pt>
                <c:pt idx="28">
                  <c:v>22.65990004</c:v>
                </c:pt>
                <c:pt idx="29">
                  <c:v>23.176566699999999</c:v>
                </c:pt>
                <c:pt idx="30">
                  <c:v>23.688066679999999</c:v>
                </c:pt>
                <c:pt idx="31">
                  <c:v>24.209900040000001</c:v>
                </c:pt>
                <c:pt idx="32">
                  <c:v>24.726566699999999</c:v>
                </c:pt>
                <c:pt idx="33">
                  <c:v>25.243233369999999</c:v>
                </c:pt>
                <c:pt idx="34">
                  <c:v>25.749566659999999</c:v>
                </c:pt>
                <c:pt idx="35">
                  <c:v>26.2765667</c:v>
                </c:pt>
                <c:pt idx="36">
                  <c:v>26.78909999</c:v>
                </c:pt>
                <c:pt idx="37">
                  <c:v>27.306800020000001</c:v>
                </c:pt>
                <c:pt idx="38">
                  <c:v>27.827600010000001</c:v>
                </c:pt>
                <c:pt idx="39">
                  <c:v>28.34426668</c:v>
                </c:pt>
                <c:pt idx="40">
                  <c:v>28.856800020000001</c:v>
                </c:pt>
                <c:pt idx="41">
                  <c:v>29.37346668</c:v>
                </c:pt>
                <c:pt idx="42">
                  <c:v>29.890133349999999</c:v>
                </c:pt>
                <c:pt idx="43">
                  <c:v>30.411966700000001</c:v>
                </c:pt>
                <c:pt idx="44">
                  <c:v>30.92863337</c:v>
                </c:pt>
                <c:pt idx="45">
                  <c:v>31.44013335</c:v>
                </c:pt>
                <c:pt idx="46">
                  <c:v>31.961966700000001</c:v>
                </c:pt>
                <c:pt idx="47">
                  <c:v>32.478633369999997</c:v>
                </c:pt>
                <c:pt idx="48">
                  <c:v>32.995300039999996</c:v>
                </c:pt>
                <c:pt idx="49">
                  <c:v>33.50680002</c:v>
                </c:pt>
                <c:pt idx="50">
                  <c:v>34.023466679999999</c:v>
                </c:pt>
                <c:pt idx="51">
                  <c:v>34.540133349999998</c:v>
                </c:pt>
                <c:pt idx="52">
                  <c:v>35.056800019999997</c:v>
                </c:pt>
                <c:pt idx="53">
                  <c:v>35.568300000000001</c:v>
                </c:pt>
                <c:pt idx="54">
                  <c:v>36.090133350000002</c:v>
                </c:pt>
                <c:pt idx="55">
                  <c:v>36.606800020000001</c:v>
                </c:pt>
                <c:pt idx="56">
                  <c:v>37.12346668</c:v>
                </c:pt>
                <c:pt idx="57">
                  <c:v>37.640133349999999</c:v>
                </c:pt>
                <c:pt idx="58">
                  <c:v>38.161966700000001</c:v>
                </c:pt>
                <c:pt idx="59">
                  <c:v>38.673466679999997</c:v>
                </c:pt>
                <c:pt idx="60">
                  <c:v>39.190133350000004</c:v>
                </c:pt>
                <c:pt idx="61">
                  <c:v>39.707833370000003</c:v>
                </c:pt>
                <c:pt idx="62">
                  <c:v>40.214166669999997</c:v>
                </c:pt>
                <c:pt idx="63">
                  <c:v>40.74633334</c:v>
                </c:pt>
                <c:pt idx="64">
                  <c:v>41.25783337</c:v>
                </c:pt>
                <c:pt idx="65">
                  <c:v>41.77450004</c:v>
                </c:pt>
                <c:pt idx="66">
                  <c:v>42.291166709999999</c:v>
                </c:pt>
                <c:pt idx="67">
                  <c:v>42.807833369999997</c:v>
                </c:pt>
                <c:pt idx="68">
                  <c:v>43.324500039999997</c:v>
                </c:pt>
                <c:pt idx="69">
                  <c:v>43.841166710000003</c:v>
                </c:pt>
                <c:pt idx="70">
                  <c:v>44.357833370000002</c:v>
                </c:pt>
                <c:pt idx="71">
                  <c:v>44.875533349999998</c:v>
                </c:pt>
                <c:pt idx="72">
                  <c:v>45.392200010000003</c:v>
                </c:pt>
                <c:pt idx="73">
                  <c:v>45.909900039999997</c:v>
                </c:pt>
                <c:pt idx="74">
                  <c:v>46.424500039999998</c:v>
                </c:pt>
                <c:pt idx="75">
                  <c:v>46.941166709999997</c:v>
                </c:pt>
                <c:pt idx="76">
                  <c:v>47.45886668</c:v>
                </c:pt>
                <c:pt idx="77">
                  <c:v>47.971400019999997</c:v>
                </c:pt>
                <c:pt idx="78">
                  <c:v>48.493233369999999</c:v>
                </c:pt>
                <c:pt idx="79">
                  <c:v>49.005766659999999</c:v>
                </c:pt>
                <c:pt idx="80">
                  <c:v>49.523466679999999</c:v>
                </c:pt>
                <c:pt idx="81">
                  <c:v>50.04426668</c:v>
                </c:pt>
                <c:pt idx="82">
                  <c:v>50.557833369999997</c:v>
                </c:pt>
                <c:pt idx="83">
                  <c:v>51.074500039999997</c:v>
                </c:pt>
                <c:pt idx="84">
                  <c:v>51.592200009999999</c:v>
                </c:pt>
                <c:pt idx="85">
                  <c:v>52.108866679999998</c:v>
                </c:pt>
                <c:pt idx="86">
                  <c:v>52.619333349999998</c:v>
                </c:pt>
                <c:pt idx="87">
                  <c:v>53.14116671</c:v>
                </c:pt>
                <c:pt idx="88">
                  <c:v>53.658866680000003</c:v>
                </c:pt>
                <c:pt idx="89">
                  <c:v>54.179666679999997</c:v>
                </c:pt>
                <c:pt idx="90">
                  <c:v>54.692200010000001</c:v>
                </c:pt>
                <c:pt idx="91">
                  <c:v>55.20886668</c:v>
                </c:pt>
                <c:pt idx="92">
                  <c:v>55.724500040000002</c:v>
                </c:pt>
                <c:pt idx="93">
                  <c:v>56.241166710000002</c:v>
                </c:pt>
                <c:pt idx="94">
                  <c:v>56.75783337</c:v>
                </c:pt>
                <c:pt idx="95">
                  <c:v>57.275533350000003</c:v>
                </c:pt>
                <c:pt idx="96">
                  <c:v>57.792200010000002</c:v>
                </c:pt>
                <c:pt idx="97">
                  <c:v>58.308866680000001</c:v>
                </c:pt>
                <c:pt idx="98">
                  <c:v>58.825533350000001</c:v>
                </c:pt>
                <c:pt idx="99">
                  <c:v>59.34323337</c:v>
                </c:pt>
                <c:pt idx="100">
                  <c:v>59.859900039999999</c:v>
                </c:pt>
                <c:pt idx="101">
                  <c:v>60.376566699999998</c:v>
                </c:pt>
                <c:pt idx="102">
                  <c:v>60.882899999999999</c:v>
                </c:pt>
                <c:pt idx="103">
                  <c:v>61.409900039999997</c:v>
                </c:pt>
                <c:pt idx="104">
                  <c:v>61.92140002</c:v>
                </c:pt>
                <c:pt idx="105">
                  <c:v>62.438066679999999</c:v>
                </c:pt>
                <c:pt idx="106">
                  <c:v>62.959900040000001</c:v>
                </c:pt>
                <c:pt idx="107">
                  <c:v>63.476566699999999</c:v>
                </c:pt>
                <c:pt idx="108">
                  <c:v>63.98909999</c:v>
                </c:pt>
                <c:pt idx="109">
                  <c:v>64.505766660000006</c:v>
                </c:pt>
                <c:pt idx="110">
                  <c:v>65.022433329999998</c:v>
                </c:pt>
                <c:pt idx="111">
                  <c:v>65.544266680000007</c:v>
                </c:pt>
                <c:pt idx="112">
                  <c:v>66.061966699999999</c:v>
                </c:pt>
                <c:pt idx="113">
                  <c:v>66.573466679999996</c:v>
                </c:pt>
                <c:pt idx="114">
                  <c:v>67.091166709999996</c:v>
                </c:pt>
                <c:pt idx="115">
                  <c:v>67.602666690000007</c:v>
                </c:pt>
                <c:pt idx="116">
                  <c:v>68.124500040000001</c:v>
                </c:pt>
                <c:pt idx="117">
                  <c:v>68.641166709999993</c:v>
                </c:pt>
                <c:pt idx="118">
                  <c:v>69.157833370000006</c:v>
                </c:pt>
                <c:pt idx="119">
                  <c:v>69.674500039999998</c:v>
                </c:pt>
                <c:pt idx="120">
                  <c:v>70.191166710000005</c:v>
                </c:pt>
                <c:pt idx="121">
                  <c:v>70.707833370000003</c:v>
                </c:pt>
                <c:pt idx="122">
                  <c:v>71.224500039999995</c:v>
                </c:pt>
                <c:pt idx="123">
                  <c:v>71.741166710000002</c:v>
                </c:pt>
                <c:pt idx="124">
                  <c:v>72.25783337</c:v>
                </c:pt>
                <c:pt idx="125">
                  <c:v>72.775533350000003</c:v>
                </c:pt>
                <c:pt idx="126">
                  <c:v>73.292200010000002</c:v>
                </c:pt>
                <c:pt idx="127">
                  <c:v>73.808866679999994</c:v>
                </c:pt>
                <c:pt idx="128">
                  <c:v>74.321400019999999</c:v>
                </c:pt>
                <c:pt idx="129">
                  <c:v>74.825666699999999</c:v>
                </c:pt>
                <c:pt idx="130">
                  <c:v>75.358866680000006</c:v>
                </c:pt>
                <c:pt idx="131">
                  <c:v>75.872433330000007</c:v>
                </c:pt>
                <c:pt idx="132">
                  <c:v>76.390133349999999</c:v>
                </c:pt>
                <c:pt idx="133">
                  <c:v>76.906800020000006</c:v>
                </c:pt>
                <c:pt idx="134">
                  <c:v>77.423466680000004</c:v>
                </c:pt>
                <c:pt idx="135">
                  <c:v>77.941166710000005</c:v>
                </c:pt>
                <c:pt idx="136">
                  <c:v>78.457833370000003</c:v>
                </c:pt>
                <c:pt idx="137">
                  <c:v>78.974500039999995</c:v>
                </c:pt>
                <c:pt idx="138">
                  <c:v>79.491166710000002</c:v>
                </c:pt>
                <c:pt idx="139">
                  <c:v>80.00783337</c:v>
                </c:pt>
                <c:pt idx="140">
                  <c:v>80.525533350000003</c:v>
                </c:pt>
                <c:pt idx="141">
                  <c:v>81.042200010000002</c:v>
                </c:pt>
                <c:pt idx="142">
                  <c:v>81.558866679999994</c:v>
                </c:pt>
                <c:pt idx="143">
                  <c:v>82.075533350000001</c:v>
                </c:pt>
                <c:pt idx="144">
                  <c:v>82.592200009999999</c:v>
                </c:pt>
                <c:pt idx="145">
                  <c:v>83.103699989999996</c:v>
                </c:pt>
                <c:pt idx="146">
                  <c:v>83.625533349999998</c:v>
                </c:pt>
                <c:pt idx="147">
                  <c:v>84.143233370000004</c:v>
                </c:pt>
                <c:pt idx="148">
                  <c:v>84.659900039999997</c:v>
                </c:pt>
                <c:pt idx="149">
                  <c:v>85.176566699999995</c:v>
                </c:pt>
                <c:pt idx="150">
                  <c:v>85.693233370000002</c:v>
                </c:pt>
                <c:pt idx="151">
                  <c:v>86.199566660000002</c:v>
                </c:pt>
                <c:pt idx="152">
                  <c:v>86.717266690000002</c:v>
                </c:pt>
                <c:pt idx="153">
                  <c:v>87.23909999</c:v>
                </c:pt>
                <c:pt idx="154">
                  <c:v>87.75680002</c:v>
                </c:pt>
                <c:pt idx="155">
                  <c:v>88.274500040000007</c:v>
                </c:pt>
                <c:pt idx="156">
                  <c:v>88.78703333</c:v>
                </c:pt>
                <c:pt idx="157">
                  <c:v>89.309900040000002</c:v>
                </c:pt>
                <c:pt idx="158">
                  <c:v>89.826566700000001</c:v>
                </c:pt>
                <c:pt idx="159">
                  <c:v>90.343233369999993</c:v>
                </c:pt>
                <c:pt idx="160">
                  <c:v>90.859900039999999</c:v>
                </c:pt>
                <c:pt idx="161">
                  <c:v>91.376566699999998</c:v>
                </c:pt>
                <c:pt idx="162">
                  <c:v>91.893233370000004</c:v>
                </c:pt>
                <c:pt idx="163">
                  <c:v>92.409900039999997</c:v>
                </c:pt>
                <c:pt idx="164">
                  <c:v>92.921400019999993</c:v>
                </c:pt>
                <c:pt idx="165">
                  <c:v>93.439099990000003</c:v>
                </c:pt>
                <c:pt idx="166">
                  <c:v>93.960933350000005</c:v>
                </c:pt>
                <c:pt idx="167">
                  <c:v>94.477600010000003</c:v>
                </c:pt>
                <c:pt idx="168">
                  <c:v>94.994266679999996</c:v>
                </c:pt>
                <c:pt idx="169">
                  <c:v>95.511966700000002</c:v>
                </c:pt>
                <c:pt idx="170">
                  <c:v>96.02760001</c:v>
                </c:pt>
                <c:pt idx="171">
                  <c:v>96.544266680000007</c:v>
                </c:pt>
                <c:pt idx="172">
                  <c:v>97.056800019999997</c:v>
                </c:pt>
                <c:pt idx="173">
                  <c:v>97.573466679999996</c:v>
                </c:pt>
                <c:pt idx="174">
                  <c:v>98.090133350000002</c:v>
                </c:pt>
                <c:pt idx="175">
                  <c:v>98.611966699999996</c:v>
                </c:pt>
                <c:pt idx="176">
                  <c:v>99.128633370000003</c:v>
                </c:pt>
                <c:pt idx="177">
                  <c:v>99.645300039999995</c:v>
                </c:pt>
                <c:pt idx="178">
                  <c:v>100.16196669999999</c:v>
                </c:pt>
                <c:pt idx="179">
                  <c:v>100.67863337</c:v>
                </c:pt>
                <c:pt idx="180">
                  <c:v>101.19013335</c:v>
                </c:pt>
                <c:pt idx="181">
                  <c:v>101.7119667</c:v>
                </c:pt>
                <c:pt idx="182">
                  <c:v>102.22346668</c:v>
                </c:pt>
                <c:pt idx="183">
                  <c:v>102.73600002000001</c:v>
                </c:pt>
                <c:pt idx="184">
                  <c:v>103.26300001</c:v>
                </c:pt>
                <c:pt idx="185">
                  <c:v>103.77553335</c:v>
                </c:pt>
                <c:pt idx="186">
                  <c:v>104.29220001</c:v>
                </c:pt>
                <c:pt idx="187">
                  <c:v>104.80886667999999</c:v>
                </c:pt>
                <c:pt idx="188">
                  <c:v>105.32553335</c:v>
                </c:pt>
                <c:pt idx="189">
                  <c:v>105.84220001</c:v>
                </c:pt>
                <c:pt idx="190">
                  <c:v>106.35990004</c:v>
                </c:pt>
                <c:pt idx="191">
                  <c:v>106.87760000999999</c:v>
                </c:pt>
                <c:pt idx="192">
                  <c:v>107.38909999000001</c:v>
                </c:pt>
                <c:pt idx="193">
                  <c:v>107.90680002000001</c:v>
                </c:pt>
                <c:pt idx="194">
                  <c:v>108.42863337</c:v>
                </c:pt>
                <c:pt idx="195">
                  <c:v>108.94116671</c:v>
                </c:pt>
                <c:pt idx="196">
                  <c:v>109.46300001</c:v>
                </c:pt>
                <c:pt idx="197">
                  <c:v>109.97553335000001</c:v>
                </c:pt>
                <c:pt idx="198">
                  <c:v>110.48703333</c:v>
                </c:pt>
                <c:pt idx="199">
                  <c:v>111.00886668</c:v>
                </c:pt>
                <c:pt idx="200">
                  <c:v>111.52553335</c:v>
                </c:pt>
                <c:pt idx="201">
                  <c:v>112.04220001</c:v>
                </c:pt>
                <c:pt idx="202">
                  <c:v>112.55369999</c:v>
                </c:pt>
                <c:pt idx="203">
                  <c:v>113.0765667</c:v>
                </c:pt>
                <c:pt idx="204">
                  <c:v>113.59426668</c:v>
                </c:pt>
                <c:pt idx="205">
                  <c:v>114.10163333</c:v>
                </c:pt>
                <c:pt idx="206">
                  <c:v>114.62450004</c:v>
                </c:pt>
                <c:pt idx="207">
                  <c:v>115.14633334</c:v>
                </c:pt>
                <c:pt idx="208">
                  <c:v>115.65886668</c:v>
                </c:pt>
                <c:pt idx="209">
                  <c:v>116.17553334999999</c:v>
                </c:pt>
                <c:pt idx="210">
                  <c:v>116.69220000999999</c:v>
                </c:pt>
                <c:pt idx="211">
                  <c:v>117.20369999</c:v>
                </c:pt>
                <c:pt idx="212">
                  <c:v>117.72656670000001</c:v>
                </c:pt>
                <c:pt idx="213">
                  <c:v>118.24323337</c:v>
                </c:pt>
                <c:pt idx="214">
                  <c:v>118.75783337</c:v>
                </c:pt>
                <c:pt idx="215">
                  <c:v>119.27450004000001</c:v>
                </c:pt>
                <c:pt idx="216">
                  <c:v>119.7756667</c:v>
                </c:pt>
                <c:pt idx="217">
                  <c:v>120.30783337</c:v>
                </c:pt>
                <c:pt idx="218">
                  <c:v>120.81933334999999</c:v>
                </c:pt>
                <c:pt idx="219">
                  <c:v>121.34116671</c:v>
                </c:pt>
                <c:pt idx="220">
                  <c:v>121.85783336999999</c:v>
                </c:pt>
                <c:pt idx="221">
                  <c:v>122.37553335</c:v>
                </c:pt>
                <c:pt idx="222">
                  <c:v>122.89220001</c:v>
                </c:pt>
                <c:pt idx="223">
                  <c:v>123.39853336</c:v>
                </c:pt>
                <c:pt idx="224">
                  <c:v>123.92140001999999</c:v>
                </c:pt>
                <c:pt idx="225">
                  <c:v>124.44426668</c:v>
                </c:pt>
                <c:pt idx="226">
                  <c:v>124.95576665999999</c:v>
                </c:pt>
                <c:pt idx="227">
                  <c:v>125.47863337</c:v>
                </c:pt>
                <c:pt idx="228">
                  <c:v>125.99013334999999</c:v>
                </c:pt>
                <c:pt idx="229">
                  <c:v>126.50266669</c:v>
                </c:pt>
                <c:pt idx="230">
                  <c:v>127.02450004000001</c:v>
                </c:pt>
                <c:pt idx="231">
                  <c:v>127.53600002</c:v>
                </c:pt>
                <c:pt idx="232">
                  <c:v>128.05990004</c:v>
                </c:pt>
                <c:pt idx="233">
                  <c:v>128.5765667</c:v>
                </c:pt>
                <c:pt idx="234">
                  <c:v>129.09323337000001</c:v>
                </c:pt>
                <c:pt idx="235">
                  <c:v>129.60990004000001</c:v>
                </c:pt>
                <c:pt idx="236">
                  <c:v>130.12656670000001</c:v>
                </c:pt>
                <c:pt idx="237">
                  <c:v>130.64426667999999</c:v>
                </c:pt>
                <c:pt idx="238">
                  <c:v>131.16093334999999</c:v>
                </c:pt>
                <c:pt idx="239">
                  <c:v>131.67760000999999</c:v>
                </c:pt>
                <c:pt idx="240">
                  <c:v>132.18909998999999</c:v>
                </c:pt>
                <c:pt idx="241">
                  <c:v>132.70680002</c:v>
                </c:pt>
                <c:pt idx="242">
                  <c:v>133.22863337000001</c:v>
                </c:pt>
                <c:pt idx="243">
                  <c:v>133.73496666</c:v>
                </c:pt>
                <c:pt idx="244">
                  <c:v>134.25783336999999</c:v>
                </c:pt>
                <c:pt idx="245">
                  <c:v>134.76933335000001</c:v>
                </c:pt>
                <c:pt idx="246">
                  <c:v>135.29116671</c:v>
                </c:pt>
                <c:pt idx="247">
                  <c:v>135.81300001</c:v>
                </c:pt>
                <c:pt idx="248">
                  <c:v>136.32450004</c:v>
                </c:pt>
                <c:pt idx="249">
                  <c:v>136.84116671000001</c:v>
                </c:pt>
                <c:pt idx="250">
                  <c:v>137.35783337000001</c:v>
                </c:pt>
                <c:pt idx="251">
                  <c:v>137.87450003999999</c:v>
                </c:pt>
                <c:pt idx="252">
                  <c:v>138.39220001000001</c:v>
                </c:pt>
                <c:pt idx="253">
                  <c:v>138.90886667999999</c:v>
                </c:pt>
                <c:pt idx="254">
                  <c:v>139.42553334999999</c:v>
                </c:pt>
                <c:pt idx="255">
                  <c:v>139.94323337</c:v>
                </c:pt>
                <c:pt idx="256">
                  <c:v>140.45990004000001</c:v>
                </c:pt>
                <c:pt idx="257">
                  <c:v>140.97760001</c:v>
                </c:pt>
                <c:pt idx="258">
                  <c:v>141.49013335000001</c:v>
                </c:pt>
                <c:pt idx="259">
                  <c:v>142.01196669999999</c:v>
                </c:pt>
                <c:pt idx="260">
                  <c:v>142.52863336999999</c:v>
                </c:pt>
                <c:pt idx="261">
                  <c:v>143.04013334999999</c:v>
                </c:pt>
                <c:pt idx="262">
                  <c:v>143.55783337</c:v>
                </c:pt>
                <c:pt idx="263">
                  <c:v>144.07450004</c:v>
                </c:pt>
                <c:pt idx="264">
                  <c:v>144.59116671000001</c:v>
                </c:pt>
                <c:pt idx="265">
                  <c:v>145.10783337000001</c:v>
                </c:pt>
                <c:pt idx="266">
                  <c:v>145.62450003999999</c:v>
                </c:pt>
                <c:pt idx="267">
                  <c:v>146.14116670999999</c:v>
                </c:pt>
                <c:pt idx="268">
                  <c:v>146.65886667999999</c:v>
                </c:pt>
                <c:pt idx="269">
                  <c:v>147.1765667</c:v>
                </c:pt>
                <c:pt idx="270">
                  <c:v>147.69323337</c:v>
                </c:pt>
                <c:pt idx="271">
                  <c:v>148.20990004000001</c:v>
                </c:pt>
                <c:pt idx="272">
                  <c:v>148.72553335000001</c:v>
                </c:pt>
                <c:pt idx="273">
                  <c:v>149.24323337000001</c:v>
                </c:pt>
                <c:pt idx="274">
                  <c:v>149.75990003999999</c:v>
                </c:pt>
                <c:pt idx="275">
                  <c:v>150.27656669999999</c:v>
                </c:pt>
                <c:pt idx="276">
                  <c:v>150.79323337</c:v>
                </c:pt>
                <c:pt idx="277">
                  <c:v>151.31093335</c:v>
                </c:pt>
                <c:pt idx="278">
                  <c:v>151.82966668</c:v>
                </c:pt>
                <c:pt idx="279">
                  <c:v>152.34633334</c:v>
                </c:pt>
                <c:pt idx="280">
                  <c:v>152.85783337000001</c:v>
                </c:pt>
                <c:pt idx="281">
                  <c:v>153.37966668000001</c:v>
                </c:pt>
                <c:pt idx="282">
                  <c:v>153.89633334000001</c:v>
                </c:pt>
                <c:pt idx="283">
                  <c:v>154.40886667999999</c:v>
                </c:pt>
                <c:pt idx="284">
                  <c:v>154.92553334999999</c:v>
                </c:pt>
                <c:pt idx="285">
                  <c:v>155.44220000999999</c:v>
                </c:pt>
                <c:pt idx="286">
                  <c:v>155.95886668</c:v>
                </c:pt>
                <c:pt idx="287">
                  <c:v>156.47656670000001</c:v>
                </c:pt>
                <c:pt idx="288">
                  <c:v>156.99323337000001</c:v>
                </c:pt>
                <c:pt idx="289">
                  <c:v>157.51093334999999</c:v>
                </c:pt>
                <c:pt idx="290">
                  <c:v>158.02863336999999</c:v>
                </c:pt>
                <c:pt idx="291">
                  <c:v>158.54013334999999</c:v>
                </c:pt>
                <c:pt idx="292">
                  <c:v>159.0619667</c:v>
                </c:pt>
                <c:pt idx="293">
                  <c:v>159.57346668</c:v>
                </c:pt>
                <c:pt idx="294">
                  <c:v>160.09530004000001</c:v>
                </c:pt>
                <c:pt idx="295">
                  <c:v>160.60783337000001</c:v>
                </c:pt>
                <c:pt idx="296">
                  <c:v>161.12966668000001</c:v>
                </c:pt>
                <c:pt idx="297">
                  <c:v>161.64220001000001</c:v>
                </c:pt>
                <c:pt idx="298">
                  <c:v>162.15886667999999</c:v>
                </c:pt>
                <c:pt idx="299">
                  <c:v>162.67553334999999</c:v>
                </c:pt>
                <c:pt idx="300">
                  <c:v>163.19116671</c:v>
                </c:pt>
                <c:pt idx="301">
                  <c:v>163.70886668</c:v>
                </c:pt>
                <c:pt idx="302">
                  <c:v>164.22450004000001</c:v>
                </c:pt>
                <c:pt idx="303">
                  <c:v>164.74220001</c:v>
                </c:pt>
                <c:pt idx="304">
                  <c:v>165.25369999</c:v>
                </c:pt>
                <c:pt idx="305">
                  <c:v>165.77553334999999</c:v>
                </c:pt>
                <c:pt idx="306">
                  <c:v>166.29426667999999</c:v>
                </c:pt>
                <c:pt idx="307">
                  <c:v>166.8119667</c:v>
                </c:pt>
                <c:pt idx="308">
                  <c:v>167.32863337000001</c:v>
                </c:pt>
                <c:pt idx="309">
                  <c:v>167.84116671000001</c:v>
                </c:pt>
                <c:pt idx="310">
                  <c:v>168.35266669000001</c:v>
                </c:pt>
                <c:pt idx="311">
                  <c:v>168.87450003999999</c:v>
                </c:pt>
                <c:pt idx="312">
                  <c:v>169.39323336999999</c:v>
                </c:pt>
                <c:pt idx="313">
                  <c:v>169.90576666000001</c:v>
                </c:pt>
                <c:pt idx="314">
                  <c:v>170.42243332999999</c:v>
                </c:pt>
                <c:pt idx="315">
                  <c:v>170.94013335</c:v>
                </c:pt>
                <c:pt idx="316">
                  <c:v>171.4619667</c:v>
                </c:pt>
                <c:pt idx="317">
                  <c:v>171.97346668</c:v>
                </c:pt>
                <c:pt idx="318">
                  <c:v>172.48496666</c:v>
                </c:pt>
                <c:pt idx="319">
                  <c:v>173.00783336999999</c:v>
                </c:pt>
                <c:pt idx="320">
                  <c:v>173.52450003999999</c:v>
                </c:pt>
                <c:pt idx="321">
                  <c:v>174.04116671</c:v>
                </c:pt>
                <c:pt idx="322">
                  <c:v>174.55783337</c:v>
                </c:pt>
                <c:pt idx="323">
                  <c:v>175.07450004</c:v>
                </c:pt>
                <c:pt idx="324">
                  <c:v>175.58600002</c:v>
                </c:pt>
                <c:pt idx="325">
                  <c:v>176.10886668000001</c:v>
                </c:pt>
                <c:pt idx="326">
                  <c:v>176.62553335000001</c:v>
                </c:pt>
                <c:pt idx="327">
                  <c:v>177.14220001000001</c:v>
                </c:pt>
                <c:pt idx="328">
                  <c:v>177.65886667999999</c:v>
                </c:pt>
                <c:pt idx="329">
                  <c:v>178.17553334999999</c:v>
                </c:pt>
                <c:pt idx="330">
                  <c:v>178.68703332999999</c:v>
                </c:pt>
                <c:pt idx="331">
                  <c:v>179.20990004000001</c:v>
                </c:pt>
                <c:pt idx="332">
                  <c:v>179.72656670000001</c:v>
                </c:pt>
                <c:pt idx="333">
                  <c:v>180.24323337000001</c:v>
                </c:pt>
                <c:pt idx="334">
                  <c:v>180.75990003999999</c:v>
                </c:pt>
                <c:pt idx="335">
                  <c:v>181.27656669999999</c:v>
                </c:pt>
                <c:pt idx="336">
                  <c:v>181.79323337</c:v>
                </c:pt>
                <c:pt idx="337">
                  <c:v>182.30990004</c:v>
                </c:pt>
                <c:pt idx="338">
                  <c:v>182.8265667</c:v>
                </c:pt>
                <c:pt idx="339">
                  <c:v>183.34323337000001</c:v>
                </c:pt>
                <c:pt idx="340">
                  <c:v>183.86093335000001</c:v>
                </c:pt>
                <c:pt idx="341">
                  <c:v>184.37760001000001</c:v>
                </c:pt>
                <c:pt idx="342">
                  <c:v>184.89426667999999</c:v>
                </c:pt>
                <c:pt idx="343">
                  <c:v>185.41093334999999</c:v>
                </c:pt>
                <c:pt idx="344">
                  <c:v>185.92863337</c:v>
                </c:pt>
                <c:pt idx="345">
                  <c:v>186.44530004000001</c:v>
                </c:pt>
                <c:pt idx="346">
                  <c:v>186.96300001</c:v>
                </c:pt>
                <c:pt idx="347">
                  <c:v>187.47966668000001</c:v>
                </c:pt>
                <c:pt idx="348">
                  <c:v>187.99633334000001</c:v>
                </c:pt>
                <c:pt idx="349">
                  <c:v>188.51300001000001</c:v>
                </c:pt>
                <c:pt idx="350">
                  <c:v>189.02553334999999</c:v>
                </c:pt>
                <c:pt idx="351">
                  <c:v>189.54323337</c:v>
                </c:pt>
                <c:pt idx="352">
                  <c:v>190.05990004</c:v>
                </c:pt>
                <c:pt idx="353">
                  <c:v>190.5765667</c:v>
                </c:pt>
                <c:pt idx="354">
                  <c:v>191.09323337000001</c:v>
                </c:pt>
                <c:pt idx="355">
                  <c:v>191.60990004000001</c:v>
                </c:pt>
                <c:pt idx="356">
                  <c:v>192.12760001000001</c:v>
                </c:pt>
                <c:pt idx="357">
                  <c:v>192.64426667999999</c:v>
                </c:pt>
                <c:pt idx="358">
                  <c:v>193.16093334999999</c:v>
                </c:pt>
                <c:pt idx="359">
                  <c:v>193.67760000999999</c:v>
                </c:pt>
                <c:pt idx="360">
                  <c:v>194.18909998999999</c:v>
                </c:pt>
                <c:pt idx="361">
                  <c:v>194.7119667</c:v>
                </c:pt>
                <c:pt idx="362">
                  <c:v>195.22863337000001</c:v>
                </c:pt>
                <c:pt idx="363">
                  <c:v>195.72980003000001</c:v>
                </c:pt>
                <c:pt idx="364">
                  <c:v>196.25886668000001</c:v>
                </c:pt>
                <c:pt idx="365">
                  <c:v>196.77656669999999</c:v>
                </c:pt>
                <c:pt idx="366">
                  <c:v>197.29323337</c:v>
                </c:pt>
                <c:pt idx="367">
                  <c:v>197.72826666</c:v>
                </c:pt>
                <c:pt idx="368">
                  <c:v>198.32243333</c:v>
                </c:pt>
                <c:pt idx="369">
                  <c:v>198.84426668</c:v>
                </c:pt>
                <c:pt idx="370">
                  <c:v>199.36093335000001</c:v>
                </c:pt>
                <c:pt idx="371">
                  <c:v>199.87243333000001</c:v>
                </c:pt>
                <c:pt idx="372">
                  <c:v>200.38909999000001</c:v>
                </c:pt>
                <c:pt idx="373">
                  <c:v>200.91093334999999</c:v>
                </c:pt>
                <c:pt idx="374">
                  <c:v>201.42346667999999</c:v>
                </c:pt>
                <c:pt idx="375">
                  <c:v>201.94013335</c:v>
                </c:pt>
                <c:pt idx="376">
                  <c:v>202.45680002</c:v>
                </c:pt>
                <c:pt idx="377">
                  <c:v>202.97863337000001</c:v>
                </c:pt>
                <c:pt idx="378">
                  <c:v>203.49116670999999</c:v>
                </c:pt>
                <c:pt idx="379">
                  <c:v>204.01300001000001</c:v>
                </c:pt>
                <c:pt idx="380">
                  <c:v>204.52450003999999</c:v>
                </c:pt>
                <c:pt idx="381">
                  <c:v>205.04116671</c:v>
                </c:pt>
                <c:pt idx="382">
                  <c:v>205.55886667999999</c:v>
                </c:pt>
                <c:pt idx="383">
                  <c:v>206.07553335</c:v>
                </c:pt>
                <c:pt idx="384">
                  <c:v>206.59220001</c:v>
                </c:pt>
                <c:pt idx="385">
                  <c:v>207.10886668000001</c:v>
                </c:pt>
                <c:pt idx="386">
                  <c:v>207.62553335000001</c:v>
                </c:pt>
                <c:pt idx="387">
                  <c:v>208.14220001000001</c:v>
                </c:pt>
                <c:pt idx="388">
                  <c:v>208.66093334999999</c:v>
                </c:pt>
                <c:pt idx="389">
                  <c:v>209.17863337</c:v>
                </c:pt>
                <c:pt idx="390">
                  <c:v>209.69530004000001</c:v>
                </c:pt>
                <c:pt idx="391">
                  <c:v>210.20680002</c:v>
                </c:pt>
                <c:pt idx="392">
                  <c:v>210.72863337000001</c:v>
                </c:pt>
                <c:pt idx="393">
                  <c:v>211.24116670999999</c:v>
                </c:pt>
                <c:pt idx="394">
                  <c:v>211.75783336999999</c:v>
                </c:pt>
                <c:pt idx="395">
                  <c:v>212.26933335000001</c:v>
                </c:pt>
                <c:pt idx="396">
                  <c:v>212.79116671</c:v>
                </c:pt>
                <c:pt idx="397">
                  <c:v>213.30783337</c:v>
                </c:pt>
                <c:pt idx="398">
                  <c:v>213.82450004</c:v>
                </c:pt>
                <c:pt idx="399">
                  <c:v>214.34220001</c:v>
                </c:pt>
                <c:pt idx="400">
                  <c:v>214.85990004000001</c:v>
                </c:pt>
                <c:pt idx="401">
                  <c:v>215.37656670000001</c:v>
                </c:pt>
                <c:pt idx="402">
                  <c:v>215.88806668000001</c:v>
                </c:pt>
                <c:pt idx="403">
                  <c:v>216.40886667999999</c:v>
                </c:pt>
                <c:pt idx="404">
                  <c:v>216.92553334999999</c:v>
                </c:pt>
                <c:pt idx="405">
                  <c:v>217.44220000999999</c:v>
                </c:pt>
                <c:pt idx="406">
                  <c:v>217.95886668</c:v>
                </c:pt>
                <c:pt idx="407">
                  <c:v>218.46623332999999</c:v>
                </c:pt>
                <c:pt idx="408">
                  <c:v>218.98909999</c:v>
                </c:pt>
                <c:pt idx="409">
                  <c:v>219.51093334999999</c:v>
                </c:pt>
                <c:pt idx="410">
                  <c:v>220.02760000999999</c:v>
                </c:pt>
                <c:pt idx="411">
                  <c:v>220.54426667999999</c:v>
                </c:pt>
                <c:pt idx="412">
                  <c:v>221.05990004</c:v>
                </c:pt>
                <c:pt idx="413">
                  <c:v>221.57140002</c:v>
                </c:pt>
                <c:pt idx="414">
                  <c:v>222.08806668</c:v>
                </c:pt>
                <c:pt idx="415">
                  <c:v>222.60990004000001</c:v>
                </c:pt>
                <c:pt idx="416">
                  <c:v>223.12243333000001</c:v>
                </c:pt>
                <c:pt idx="417">
                  <c:v>223.64013335000001</c:v>
                </c:pt>
                <c:pt idx="418">
                  <c:v>224.15680001999999</c:v>
                </c:pt>
                <c:pt idx="419">
                  <c:v>224.66829999999999</c:v>
                </c:pt>
                <c:pt idx="420">
                  <c:v>225.19116671</c:v>
                </c:pt>
                <c:pt idx="421">
                  <c:v>225.70886668</c:v>
                </c:pt>
                <c:pt idx="422">
                  <c:v>226.22553335000001</c:v>
                </c:pt>
                <c:pt idx="423">
                  <c:v>226.74220001</c:v>
                </c:pt>
                <c:pt idx="424">
                  <c:v>227.25886668000001</c:v>
                </c:pt>
                <c:pt idx="425">
                  <c:v>227.77553334999999</c:v>
                </c:pt>
                <c:pt idx="426">
                  <c:v>228.28703333000001</c:v>
                </c:pt>
                <c:pt idx="427">
                  <c:v>228.80369999000001</c:v>
                </c:pt>
                <c:pt idx="428">
                  <c:v>229.32553335</c:v>
                </c:pt>
                <c:pt idx="429">
                  <c:v>229.84220001</c:v>
                </c:pt>
                <c:pt idx="430">
                  <c:v>230.35886668000001</c:v>
                </c:pt>
                <c:pt idx="431">
                  <c:v>230.87553335000001</c:v>
                </c:pt>
                <c:pt idx="432">
                  <c:v>231.39323336999999</c:v>
                </c:pt>
                <c:pt idx="433">
                  <c:v>231.90990004</c:v>
                </c:pt>
                <c:pt idx="434">
                  <c:v>232.42243332999999</c:v>
                </c:pt>
                <c:pt idx="435">
                  <c:v>232.94426668</c:v>
                </c:pt>
                <c:pt idx="436">
                  <c:v>233.45576665999999</c:v>
                </c:pt>
                <c:pt idx="437">
                  <c:v>233.97760001</c:v>
                </c:pt>
                <c:pt idx="438">
                  <c:v>234.49633334000001</c:v>
                </c:pt>
                <c:pt idx="439">
                  <c:v>235.00783336999999</c:v>
                </c:pt>
                <c:pt idx="440">
                  <c:v>235.52450003999999</c:v>
                </c:pt>
                <c:pt idx="441">
                  <c:v>236.04116671</c:v>
                </c:pt>
                <c:pt idx="442">
                  <c:v>236.55783337</c:v>
                </c:pt>
                <c:pt idx="443">
                  <c:v>237.07450004</c:v>
                </c:pt>
                <c:pt idx="444">
                  <c:v>237.59116671000001</c:v>
                </c:pt>
                <c:pt idx="445">
                  <c:v>238.10886668000001</c:v>
                </c:pt>
                <c:pt idx="446">
                  <c:v>238.62656670000001</c:v>
                </c:pt>
                <c:pt idx="447">
                  <c:v>239.14426667999999</c:v>
                </c:pt>
                <c:pt idx="448">
                  <c:v>239.66093334999999</c:v>
                </c:pt>
                <c:pt idx="449">
                  <c:v>240.17243332999999</c:v>
                </c:pt>
                <c:pt idx="450">
                  <c:v>240.69013335</c:v>
                </c:pt>
                <c:pt idx="451">
                  <c:v>241.20680002</c:v>
                </c:pt>
                <c:pt idx="452">
                  <c:v>241.72863337000001</c:v>
                </c:pt>
                <c:pt idx="453">
                  <c:v>242.24013335000001</c:v>
                </c:pt>
                <c:pt idx="454">
                  <c:v>242.75163333</c:v>
                </c:pt>
                <c:pt idx="455">
                  <c:v>243.27346668000001</c:v>
                </c:pt>
                <c:pt idx="456">
                  <c:v>243.79013334999999</c:v>
                </c:pt>
                <c:pt idx="457">
                  <c:v>244.3119667</c:v>
                </c:pt>
                <c:pt idx="458">
                  <c:v>244.82450004</c:v>
                </c:pt>
                <c:pt idx="459">
                  <c:v>245.34116671000001</c:v>
                </c:pt>
                <c:pt idx="460">
                  <c:v>245.85783337000001</c:v>
                </c:pt>
                <c:pt idx="461">
                  <c:v>246.37450003999999</c:v>
                </c:pt>
                <c:pt idx="462">
                  <c:v>246.89116670999999</c:v>
                </c:pt>
                <c:pt idx="463">
                  <c:v>247.40783336999999</c:v>
                </c:pt>
                <c:pt idx="464">
                  <c:v>247.92966668</c:v>
                </c:pt>
                <c:pt idx="465">
                  <c:v>248.44220000999999</c:v>
                </c:pt>
                <c:pt idx="466">
                  <c:v>248.95886668</c:v>
                </c:pt>
                <c:pt idx="467">
                  <c:v>249.47553335000001</c:v>
                </c:pt>
                <c:pt idx="468">
                  <c:v>249.99220001</c:v>
                </c:pt>
                <c:pt idx="469">
                  <c:v>250.50886668000001</c:v>
                </c:pt>
                <c:pt idx="470">
                  <c:v>251.02553334999999</c:v>
                </c:pt>
                <c:pt idx="471">
                  <c:v>251.54323337</c:v>
                </c:pt>
                <c:pt idx="472">
                  <c:v>252.05990004</c:v>
                </c:pt>
                <c:pt idx="473">
                  <c:v>252.57140002</c:v>
                </c:pt>
                <c:pt idx="474">
                  <c:v>253.09323337000001</c:v>
                </c:pt>
                <c:pt idx="475">
                  <c:v>253.60990004000001</c:v>
                </c:pt>
                <c:pt idx="476">
                  <c:v>254.12760001000001</c:v>
                </c:pt>
                <c:pt idx="477">
                  <c:v>254.64323336999999</c:v>
                </c:pt>
                <c:pt idx="478">
                  <c:v>255.15163333000001</c:v>
                </c:pt>
                <c:pt idx="479">
                  <c:v>255.67346667999999</c:v>
                </c:pt>
                <c:pt idx="480">
                  <c:v>256.19530004000001</c:v>
                </c:pt>
                <c:pt idx="481">
                  <c:v>256.7119667</c:v>
                </c:pt>
                <c:pt idx="482">
                  <c:v>257.22346668</c:v>
                </c:pt>
                <c:pt idx="483">
                  <c:v>257.74426668000001</c:v>
                </c:pt>
                <c:pt idx="484">
                  <c:v>258.25576666000001</c:v>
                </c:pt>
                <c:pt idx="485">
                  <c:v>258.77243333000001</c:v>
                </c:pt>
                <c:pt idx="486">
                  <c:v>259.29013335000002</c:v>
                </c:pt>
                <c:pt idx="487">
                  <c:v>259.80680002000003</c:v>
                </c:pt>
                <c:pt idx="488">
                  <c:v>260.32450003999998</c:v>
                </c:pt>
                <c:pt idx="489">
                  <c:v>260.84116670999998</c:v>
                </c:pt>
                <c:pt idx="490">
                  <c:v>261.35886668000001</c:v>
                </c:pt>
                <c:pt idx="491">
                  <c:v>261.87553335000001</c:v>
                </c:pt>
                <c:pt idx="492">
                  <c:v>262.39323337000002</c:v>
                </c:pt>
                <c:pt idx="493">
                  <c:v>262.90990004000003</c:v>
                </c:pt>
                <c:pt idx="494">
                  <c:v>263.42656670000002</c:v>
                </c:pt>
                <c:pt idx="495">
                  <c:v>263.94323336999997</c:v>
                </c:pt>
                <c:pt idx="496">
                  <c:v>264.45990003999998</c:v>
                </c:pt>
                <c:pt idx="497">
                  <c:v>264.97656669999998</c:v>
                </c:pt>
                <c:pt idx="498">
                  <c:v>265.49323336999998</c:v>
                </c:pt>
                <c:pt idx="499">
                  <c:v>266.00990003999999</c:v>
                </c:pt>
                <c:pt idx="500">
                  <c:v>266.52760001000001</c:v>
                </c:pt>
                <c:pt idx="501">
                  <c:v>267.04426668000002</c:v>
                </c:pt>
                <c:pt idx="502">
                  <c:v>267.56093335000003</c:v>
                </c:pt>
                <c:pt idx="503">
                  <c:v>268.07760001000003</c:v>
                </c:pt>
                <c:pt idx="504">
                  <c:v>268.59323337000001</c:v>
                </c:pt>
                <c:pt idx="505">
                  <c:v>269.10576665999997</c:v>
                </c:pt>
                <c:pt idx="506">
                  <c:v>269.62760000999998</c:v>
                </c:pt>
                <c:pt idx="507">
                  <c:v>270.13909998999998</c:v>
                </c:pt>
                <c:pt idx="508">
                  <c:v>270.65576665999998</c:v>
                </c:pt>
                <c:pt idx="509">
                  <c:v>271.17346667999999</c:v>
                </c:pt>
                <c:pt idx="510">
                  <c:v>271.69633334000002</c:v>
                </c:pt>
                <c:pt idx="511">
                  <c:v>272.20680002</c:v>
                </c:pt>
                <c:pt idx="512">
                  <c:v>272.72346668</c:v>
                </c:pt>
                <c:pt idx="513">
                  <c:v>273.24530004000002</c:v>
                </c:pt>
                <c:pt idx="514">
                  <c:v>273.76196670000002</c:v>
                </c:pt>
                <c:pt idx="515">
                  <c:v>274.27346668000001</c:v>
                </c:pt>
                <c:pt idx="516">
                  <c:v>274.79013335000002</c:v>
                </c:pt>
                <c:pt idx="517">
                  <c:v>275.30680002000003</c:v>
                </c:pt>
                <c:pt idx="518">
                  <c:v>275.82450003999998</c:v>
                </c:pt>
                <c:pt idx="519">
                  <c:v>276.34633334</c:v>
                </c:pt>
                <c:pt idx="520">
                  <c:v>276.85783336999998</c:v>
                </c:pt>
                <c:pt idx="521">
                  <c:v>277.37450003999999</c:v>
                </c:pt>
                <c:pt idx="522">
                  <c:v>277.89220001000001</c:v>
                </c:pt>
                <c:pt idx="523">
                  <c:v>278.40886668000002</c:v>
                </c:pt>
                <c:pt idx="524">
                  <c:v>278.92553335000002</c:v>
                </c:pt>
                <c:pt idx="525">
                  <c:v>279.44220001000002</c:v>
                </c:pt>
                <c:pt idx="526">
                  <c:v>279.95886668000003</c:v>
                </c:pt>
                <c:pt idx="527">
                  <c:v>280.47656669999998</c:v>
                </c:pt>
                <c:pt idx="528">
                  <c:v>280.99323336999998</c:v>
                </c:pt>
                <c:pt idx="529">
                  <c:v>281.51093335000002</c:v>
                </c:pt>
                <c:pt idx="530">
                  <c:v>282.02863337000002</c:v>
                </c:pt>
                <c:pt idx="531">
                  <c:v>282.54116671000003</c:v>
                </c:pt>
                <c:pt idx="532">
                  <c:v>283.06196670000003</c:v>
                </c:pt>
                <c:pt idx="533">
                  <c:v>283.57863336999998</c:v>
                </c:pt>
                <c:pt idx="534">
                  <c:v>284.09530003999998</c:v>
                </c:pt>
                <c:pt idx="535">
                  <c:v>284.60680001999998</c:v>
                </c:pt>
                <c:pt idx="536">
                  <c:v>285.12863336999999</c:v>
                </c:pt>
                <c:pt idx="537">
                  <c:v>285.64116670999999</c:v>
                </c:pt>
                <c:pt idx="538">
                  <c:v>286.15680001999999</c:v>
                </c:pt>
                <c:pt idx="539">
                  <c:v>286.67346667999999</c:v>
                </c:pt>
                <c:pt idx="540">
                  <c:v>287.19116671</c:v>
                </c:pt>
                <c:pt idx="541">
                  <c:v>287.70886668000003</c:v>
                </c:pt>
                <c:pt idx="542">
                  <c:v>288.22553334999998</c:v>
                </c:pt>
                <c:pt idx="543">
                  <c:v>288.74220000999998</c:v>
                </c:pt>
                <c:pt idx="544">
                  <c:v>289.25886667999998</c:v>
                </c:pt>
                <c:pt idx="545">
                  <c:v>289.77553334999999</c:v>
                </c:pt>
                <c:pt idx="546">
                  <c:v>290.29220000999999</c:v>
                </c:pt>
                <c:pt idx="547">
                  <c:v>290.80886667999999</c:v>
                </c:pt>
                <c:pt idx="548">
                  <c:v>291.3265667</c:v>
                </c:pt>
                <c:pt idx="549">
                  <c:v>291.84323337000001</c:v>
                </c:pt>
                <c:pt idx="550">
                  <c:v>292.35473335</c:v>
                </c:pt>
                <c:pt idx="551">
                  <c:v>292.87760000999998</c:v>
                </c:pt>
                <c:pt idx="552">
                  <c:v>293.39530004</c:v>
                </c:pt>
                <c:pt idx="553">
                  <c:v>293.90783336999999</c:v>
                </c:pt>
                <c:pt idx="554">
                  <c:v>294.42450004</c:v>
                </c:pt>
                <c:pt idx="555">
                  <c:v>294.94633334000002</c:v>
                </c:pt>
                <c:pt idx="556">
                  <c:v>295.45886668000003</c:v>
                </c:pt>
                <c:pt idx="557">
                  <c:v>295.97553334999998</c:v>
                </c:pt>
                <c:pt idx="558">
                  <c:v>296.49220000999998</c:v>
                </c:pt>
                <c:pt idx="559">
                  <c:v>297.00886667999998</c:v>
                </c:pt>
                <c:pt idx="560">
                  <c:v>297.52656669999999</c:v>
                </c:pt>
                <c:pt idx="561">
                  <c:v>298.04323337</c:v>
                </c:pt>
                <c:pt idx="562">
                  <c:v>298.55990004</c:v>
                </c:pt>
                <c:pt idx="563">
                  <c:v>299.07760001000003</c:v>
                </c:pt>
                <c:pt idx="564">
                  <c:v>299.59426667999998</c:v>
                </c:pt>
                <c:pt idx="565">
                  <c:v>300.11093334999998</c:v>
                </c:pt>
                <c:pt idx="566">
                  <c:v>300.62760000999998</c:v>
                </c:pt>
                <c:pt idx="567">
                  <c:v>301.14426667999999</c:v>
                </c:pt>
                <c:pt idx="568">
                  <c:v>301.65576665999998</c:v>
                </c:pt>
                <c:pt idx="569">
                  <c:v>302.17243332999999</c:v>
                </c:pt>
                <c:pt idx="570">
                  <c:v>302.69426668</c:v>
                </c:pt>
                <c:pt idx="571">
                  <c:v>303.21093335</c:v>
                </c:pt>
                <c:pt idx="572">
                  <c:v>303.72760001</c:v>
                </c:pt>
                <c:pt idx="573">
                  <c:v>304.24013335000001</c:v>
                </c:pt>
                <c:pt idx="574">
                  <c:v>304.76196670000002</c:v>
                </c:pt>
                <c:pt idx="575">
                  <c:v>305.27346668000001</c:v>
                </c:pt>
                <c:pt idx="576">
                  <c:v>305.79530003999997</c:v>
                </c:pt>
                <c:pt idx="577">
                  <c:v>306.30680002000003</c:v>
                </c:pt>
                <c:pt idx="578">
                  <c:v>306.82346668000002</c:v>
                </c:pt>
                <c:pt idx="579">
                  <c:v>307.34116670999998</c:v>
                </c:pt>
                <c:pt idx="580">
                  <c:v>307.85886668000001</c:v>
                </c:pt>
                <c:pt idx="581">
                  <c:v>308.37553335000001</c:v>
                </c:pt>
                <c:pt idx="582">
                  <c:v>308.88703333000001</c:v>
                </c:pt>
                <c:pt idx="583">
                  <c:v>309.40990004000003</c:v>
                </c:pt>
                <c:pt idx="584">
                  <c:v>309.92140002000002</c:v>
                </c:pt>
                <c:pt idx="585">
                  <c:v>310.44323336999997</c:v>
                </c:pt>
                <c:pt idx="586">
                  <c:v>310.95990003999998</c:v>
                </c:pt>
                <c:pt idx="587">
                  <c:v>311.47656669999998</c:v>
                </c:pt>
                <c:pt idx="588">
                  <c:v>311.99323336999998</c:v>
                </c:pt>
                <c:pt idx="589">
                  <c:v>312.50473334999998</c:v>
                </c:pt>
                <c:pt idx="590">
                  <c:v>313.02656669999999</c:v>
                </c:pt>
                <c:pt idx="591">
                  <c:v>313.53909999000001</c:v>
                </c:pt>
                <c:pt idx="592">
                  <c:v>314.05680002000003</c:v>
                </c:pt>
                <c:pt idx="593">
                  <c:v>314.57450003999998</c:v>
                </c:pt>
                <c:pt idx="594">
                  <c:v>315.09633334</c:v>
                </c:pt>
                <c:pt idx="595">
                  <c:v>315.60783336999998</c:v>
                </c:pt>
                <c:pt idx="596">
                  <c:v>316.12450003999999</c:v>
                </c:pt>
                <c:pt idx="597">
                  <c:v>316.64633334000001</c:v>
                </c:pt>
                <c:pt idx="598">
                  <c:v>317.16403337000003</c:v>
                </c:pt>
                <c:pt idx="599">
                  <c:v>317.67036666000001</c:v>
                </c:pt>
                <c:pt idx="600">
                  <c:v>318.19220001000002</c:v>
                </c:pt>
                <c:pt idx="601">
                  <c:v>318.70886668000003</c:v>
                </c:pt>
                <c:pt idx="602">
                  <c:v>319.22036666000002</c:v>
                </c:pt>
                <c:pt idx="603">
                  <c:v>319.74220000999998</c:v>
                </c:pt>
                <c:pt idx="604">
                  <c:v>320.25886667999998</c:v>
                </c:pt>
                <c:pt idx="605">
                  <c:v>320.77553334999999</c:v>
                </c:pt>
                <c:pt idx="606">
                  <c:v>321.29220000999999</c:v>
                </c:pt>
                <c:pt idx="607">
                  <c:v>321.80886667999999</c:v>
                </c:pt>
                <c:pt idx="608">
                  <c:v>322.3265667</c:v>
                </c:pt>
                <c:pt idx="609">
                  <c:v>322.83909999000002</c:v>
                </c:pt>
                <c:pt idx="610">
                  <c:v>323.35783336999998</c:v>
                </c:pt>
                <c:pt idx="611">
                  <c:v>323.87553335000001</c:v>
                </c:pt>
                <c:pt idx="612">
                  <c:v>324.39323337000002</c:v>
                </c:pt>
                <c:pt idx="613">
                  <c:v>324.90990004000003</c:v>
                </c:pt>
                <c:pt idx="614">
                  <c:v>325.42760000999999</c:v>
                </c:pt>
                <c:pt idx="615">
                  <c:v>325.93806668000002</c:v>
                </c:pt>
                <c:pt idx="616">
                  <c:v>326.44440003</c:v>
                </c:pt>
                <c:pt idx="617">
                  <c:v>326.97760001</c:v>
                </c:pt>
                <c:pt idx="618">
                  <c:v>327.48909999</c:v>
                </c:pt>
                <c:pt idx="619">
                  <c:v>328.01196670000002</c:v>
                </c:pt>
                <c:pt idx="620">
                  <c:v>328.52346668000001</c:v>
                </c:pt>
                <c:pt idx="621">
                  <c:v>329.04013335000002</c:v>
                </c:pt>
                <c:pt idx="622">
                  <c:v>329.55680002000003</c:v>
                </c:pt>
                <c:pt idx="623">
                  <c:v>330.07450003999998</c:v>
                </c:pt>
                <c:pt idx="624">
                  <c:v>330.59220001</c:v>
                </c:pt>
                <c:pt idx="625">
                  <c:v>331.10990004000001</c:v>
                </c:pt>
                <c:pt idx="626">
                  <c:v>331.62656670000001</c:v>
                </c:pt>
                <c:pt idx="627">
                  <c:v>332.14323337000002</c:v>
                </c:pt>
                <c:pt idx="628">
                  <c:v>332.65990004000003</c:v>
                </c:pt>
                <c:pt idx="629">
                  <c:v>333.17243332999999</c:v>
                </c:pt>
                <c:pt idx="630">
                  <c:v>333.69426668</c:v>
                </c:pt>
                <c:pt idx="631">
                  <c:v>334.21093335</c:v>
                </c:pt>
                <c:pt idx="632">
                  <c:v>334.72760001</c:v>
                </c:pt>
                <c:pt idx="633">
                  <c:v>335.24426668000001</c:v>
                </c:pt>
                <c:pt idx="634">
                  <c:v>335.75163333</c:v>
                </c:pt>
                <c:pt idx="635">
                  <c:v>336.27863337000002</c:v>
                </c:pt>
                <c:pt idx="636">
                  <c:v>336.78600002000002</c:v>
                </c:pt>
                <c:pt idx="637">
                  <c:v>337.30783337000003</c:v>
                </c:pt>
                <c:pt idx="638">
                  <c:v>337.82450003999998</c:v>
                </c:pt>
                <c:pt idx="639">
                  <c:v>338.34116670999998</c:v>
                </c:pt>
                <c:pt idx="640">
                  <c:v>338.85783336999998</c:v>
                </c:pt>
                <c:pt idx="641">
                  <c:v>339.37450003999999</c:v>
                </c:pt>
                <c:pt idx="642">
                  <c:v>339.89116670999999</c:v>
                </c:pt>
                <c:pt idx="643">
                  <c:v>340.40783336999999</c:v>
                </c:pt>
                <c:pt idx="644">
                  <c:v>340.92450004</c:v>
                </c:pt>
                <c:pt idx="645">
                  <c:v>341.44220001000002</c:v>
                </c:pt>
                <c:pt idx="646">
                  <c:v>341.96403336999998</c:v>
                </c:pt>
                <c:pt idx="647">
                  <c:v>342.47553334999998</c:v>
                </c:pt>
                <c:pt idx="648">
                  <c:v>342.99220000999998</c:v>
                </c:pt>
                <c:pt idx="649">
                  <c:v>343.50886667999998</c:v>
                </c:pt>
                <c:pt idx="650">
                  <c:v>344.02036665999998</c:v>
                </c:pt>
                <c:pt idx="651">
                  <c:v>344.54220000999999</c:v>
                </c:pt>
                <c:pt idx="652">
                  <c:v>345.05369998999998</c:v>
                </c:pt>
                <c:pt idx="653">
                  <c:v>345.57553335</c:v>
                </c:pt>
                <c:pt idx="654">
                  <c:v>346.09220001</c:v>
                </c:pt>
                <c:pt idx="655">
                  <c:v>346.60886668000001</c:v>
                </c:pt>
                <c:pt idx="656">
                  <c:v>347.12553335000001</c:v>
                </c:pt>
                <c:pt idx="657">
                  <c:v>347.64220001000001</c:v>
                </c:pt>
                <c:pt idx="658">
                  <c:v>348.15886668000002</c:v>
                </c:pt>
                <c:pt idx="659">
                  <c:v>348.67553335000002</c:v>
                </c:pt>
                <c:pt idx="660">
                  <c:v>349.19736669999998</c:v>
                </c:pt>
                <c:pt idx="661">
                  <c:v>349.70886668000003</c:v>
                </c:pt>
                <c:pt idx="662">
                  <c:v>350.22553334999998</c:v>
                </c:pt>
                <c:pt idx="663">
                  <c:v>350.74323336999998</c:v>
                </c:pt>
                <c:pt idx="664">
                  <c:v>351.25990003999999</c:v>
                </c:pt>
                <c:pt idx="665">
                  <c:v>351.77036665999998</c:v>
                </c:pt>
                <c:pt idx="666">
                  <c:v>352.29323337</c:v>
                </c:pt>
                <c:pt idx="667">
                  <c:v>352.80990004</c:v>
                </c:pt>
                <c:pt idx="668">
                  <c:v>353.32553335</c:v>
                </c:pt>
                <c:pt idx="669">
                  <c:v>353.84220001</c:v>
                </c:pt>
                <c:pt idx="670">
                  <c:v>354.35886668000001</c:v>
                </c:pt>
                <c:pt idx="671">
                  <c:v>354.87553335000001</c:v>
                </c:pt>
                <c:pt idx="672">
                  <c:v>355.39323337000002</c:v>
                </c:pt>
                <c:pt idx="673">
                  <c:v>355.90576665999998</c:v>
                </c:pt>
                <c:pt idx="674">
                  <c:v>356.42863337</c:v>
                </c:pt>
                <c:pt idx="675">
                  <c:v>356.94013335</c:v>
                </c:pt>
                <c:pt idx="676">
                  <c:v>357.45886668000003</c:v>
                </c:pt>
                <c:pt idx="677">
                  <c:v>357.98070002999998</c:v>
                </c:pt>
                <c:pt idx="678">
                  <c:v>358.49220000999998</c:v>
                </c:pt>
                <c:pt idx="679">
                  <c:v>359.00990003999999</c:v>
                </c:pt>
                <c:pt idx="680">
                  <c:v>359.52243333000001</c:v>
                </c:pt>
                <c:pt idx="681">
                  <c:v>360.04426668000002</c:v>
                </c:pt>
                <c:pt idx="682">
                  <c:v>360.55680002000003</c:v>
                </c:pt>
                <c:pt idx="683">
                  <c:v>361.07553335</c:v>
                </c:pt>
                <c:pt idx="684">
                  <c:v>361.59323337000001</c:v>
                </c:pt>
                <c:pt idx="685">
                  <c:v>362.10990004000001</c:v>
                </c:pt>
                <c:pt idx="686">
                  <c:v>362.61623333</c:v>
                </c:pt>
                <c:pt idx="687">
                  <c:v>363.14323337000002</c:v>
                </c:pt>
                <c:pt idx="688">
                  <c:v>363.65990004000003</c:v>
                </c:pt>
                <c:pt idx="689">
                  <c:v>364.17656670000002</c:v>
                </c:pt>
                <c:pt idx="690">
                  <c:v>364.69323336999997</c:v>
                </c:pt>
                <c:pt idx="691">
                  <c:v>365.19440003</c:v>
                </c:pt>
                <c:pt idx="692">
                  <c:v>365.72760001</c:v>
                </c:pt>
                <c:pt idx="693">
                  <c:v>366.24426668000001</c:v>
                </c:pt>
                <c:pt idx="694">
                  <c:v>366.76093335000002</c:v>
                </c:pt>
                <c:pt idx="695">
                  <c:v>367.27243333000001</c:v>
                </c:pt>
                <c:pt idx="696">
                  <c:v>367.79426668000002</c:v>
                </c:pt>
                <c:pt idx="697">
                  <c:v>368.31093335000003</c:v>
                </c:pt>
                <c:pt idx="698">
                  <c:v>368.82760001000003</c:v>
                </c:pt>
                <c:pt idx="699">
                  <c:v>369.34426667999998</c:v>
                </c:pt>
                <c:pt idx="700">
                  <c:v>369.85163333000003</c:v>
                </c:pt>
                <c:pt idx="701">
                  <c:v>370.37863336999999</c:v>
                </c:pt>
                <c:pt idx="702">
                  <c:v>370.89013334999999</c:v>
                </c:pt>
                <c:pt idx="703">
                  <c:v>371.40680001999999</c:v>
                </c:pt>
                <c:pt idx="704">
                  <c:v>371.92863337</c:v>
                </c:pt>
                <c:pt idx="705">
                  <c:v>372.44013335</c:v>
                </c:pt>
                <c:pt idx="706">
                  <c:v>372.96300000999997</c:v>
                </c:pt>
                <c:pt idx="707">
                  <c:v>373.47450004000001</c:v>
                </c:pt>
                <c:pt idx="708">
                  <c:v>373.99116671000002</c:v>
                </c:pt>
                <c:pt idx="709">
                  <c:v>374.50266669000001</c:v>
                </c:pt>
                <c:pt idx="710">
                  <c:v>375.02450004000002</c:v>
                </c:pt>
                <c:pt idx="711">
                  <c:v>375.54116671000003</c:v>
                </c:pt>
                <c:pt idx="712">
                  <c:v>376.05886667999999</c:v>
                </c:pt>
                <c:pt idx="713">
                  <c:v>376.57553335</c:v>
                </c:pt>
                <c:pt idx="714">
                  <c:v>377.09116670999998</c:v>
                </c:pt>
                <c:pt idx="715">
                  <c:v>377.60783336999998</c:v>
                </c:pt>
                <c:pt idx="716">
                  <c:v>378.12450003999999</c:v>
                </c:pt>
                <c:pt idx="717">
                  <c:v>378.64633334000001</c:v>
                </c:pt>
                <c:pt idx="718">
                  <c:v>379.15369999000001</c:v>
                </c:pt>
                <c:pt idx="719">
                  <c:v>379.67553335000002</c:v>
                </c:pt>
              </c:numCache>
            </c:numRef>
          </c:xVal>
          <c:yVal>
            <c:numRef>
              <c:f>'Full Flow 3.09.10'!$D$88:$D$807</c:f>
              <c:numCache>
                <c:formatCode>0.00</c:formatCode>
                <c:ptCount val="720"/>
                <c:pt idx="0">
                  <c:v>-3.7583587647058714E-2</c:v>
                </c:pt>
                <c:pt idx="1">
                  <c:v>0.43051481235294142</c:v>
                </c:pt>
                <c:pt idx="2">
                  <c:v>0.28283310235294135</c:v>
                </c:pt>
                <c:pt idx="3">
                  <c:v>0.63162518235294129</c:v>
                </c:pt>
                <c:pt idx="4">
                  <c:v>0.52270913235294136</c:v>
                </c:pt>
                <c:pt idx="5">
                  <c:v>0.60438442235294154</c:v>
                </c:pt>
                <c:pt idx="6">
                  <c:v>0.63023520235294139</c:v>
                </c:pt>
                <c:pt idx="7">
                  <c:v>0.70321250235294119</c:v>
                </c:pt>
                <c:pt idx="8">
                  <c:v>0.57227874235294118</c:v>
                </c:pt>
                <c:pt idx="9">
                  <c:v>0.70056200235294153</c:v>
                </c:pt>
                <c:pt idx="10">
                  <c:v>0.89416576235294176</c:v>
                </c:pt>
                <c:pt idx="11">
                  <c:v>0.80257583235294128</c:v>
                </c:pt>
                <c:pt idx="12">
                  <c:v>0.77547288235294154</c:v>
                </c:pt>
                <c:pt idx="13">
                  <c:v>0.83384681235294167</c:v>
                </c:pt>
                <c:pt idx="14">
                  <c:v>0.93196988235294143</c:v>
                </c:pt>
                <c:pt idx="15">
                  <c:v>0.99263597235294121</c:v>
                </c:pt>
                <c:pt idx="16">
                  <c:v>0.94852567235294138</c:v>
                </c:pt>
                <c:pt idx="17">
                  <c:v>0.9878609223529411</c:v>
                </c:pt>
                <c:pt idx="18">
                  <c:v>0.96032310235294105</c:v>
                </c:pt>
                <c:pt idx="19">
                  <c:v>1.0250899823529416</c:v>
                </c:pt>
                <c:pt idx="20">
                  <c:v>1.0118858823529413</c:v>
                </c:pt>
                <c:pt idx="21">
                  <c:v>1.0616424123529411</c:v>
                </c:pt>
                <c:pt idx="22">
                  <c:v>1.3853356923529416</c:v>
                </c:pt>
                <c:pt idx="23">
                  <c:v>1.2125790123529416</c:v>
                </c:pt>
                <c:pt idx="24">
                  <c:v>1.2669231923529418</c:v>
                </c:pt>
                <c:pt idx="25">
                  <c:v>1.300139672352941</c:v>
                </c:pt>
                <c:pt idx="26">
                  <c:v>1.4582102323529416</c:v>
                </c:pt>
                <c:pt idx="27">
                  <c:v>1.3204310023529411</c:v>
                </c:pt>
                <c:pt idx="28">
                  <c:v>1.4826247723529411</c:v>
                </c:pt>
                <c:pt idx="29">
                  <c:v>1.4164683823529414</c:v>
                </c:pt>
                <c:pt idx="30">
                  <c:v>1.6106298023529417</c:v>
                </c:pt>
                <c:pt idx="31">
                  <c:v>1.4691579423529415</c:v>
                </c:pt>
                <c:pt idx="32">
                  <c:v>1.4415075823529415</c:v>
                </c:pt>
                <c:pt idx="33">
                  <c:v>1.301946882352941</c:v>
                </c:pt>
                <c:pt idx="34">
                  <c:v>1.5972879023529414</c:v>
                </c:pt>
                <c:pt idx="35">
                  <c:v>1.8311970323529412</c:v>
                </c:pt>
                <c:pt idx="36">
                  <c:v>1.5167405623529415</c:v>
                </c:pt>
                <c:pt idx="37">
                  <c:v>1.6333792223529411</c:v>
                </c:pt>
                <c:pt idx="38">
                  <c:v>1.6264731923529414</c:v>
                </c:pt>
                <c:pt idx="39">
                  <c:v>1.6605246123529414</c:v>
                </c:pt>
                <c:pt idx="40">
                  <c:v>1.5675509023529415</c:v>
                </c:pt>
                <c:pt idx="41">
                  <c:v>1.548642882352941</c:v>
                </c:pt>
                <c:pt idx="42">
                  <c:v>1.5490591523529416</c:v>
                </c:pt>
                <c:pt idx="43">
                  <c:v>1.7657358723529413</c:v>
                </c:pt>
                <c:pt idx="44">
                  <c:v>2.058853872352941</c:v>
                </c:pt>
                <c:pt idx="45">
                  <c:v>2.0910980723529411</c:v>
                </c:pt>
                <c:pt idx="46">
                  <c:v>2.0892932423529418</c:v>
                </c:pt>
                <c:pt idx="47">
                  <c:v>2.1516954923529417</c:v>
                </c:pt>
                <c:pt idx="48">
                  <c:v>2.237447502352941</c:v>
                </c:pt>
                <c:pt idx="49">
                  <c:v>2.1066653823529418</c:v>
                </c:pt>
                <c:pt idx="50">
                  <c:v>1.8414814523529417</c:v>
                </c:pt>
                <c:pt idx="51">
                  <c:v>1.7384955923529413</c:v>
                </c:pt>
                <c:pt idx="52">
                  <c:v>1.7134773823529414</c:v>
                </c:pt>
                <c:pt idx="53">
                  <c:v>2.0395348123529411</c:v>
                </c:pt>
                <c:pt idx="54">
                  <c:v>2.289845232352941</c:v>
                </c:pt>
                <c:pt idx="55">
                  <c:v>2.2166001823529413</c:v>
                </c:pt>
                <c:pt idx="56">
                  <c:v>2.0851237823529418</c:v>
                </c:pt>
                <c:pt idx="57">
                  <c:v>1.8232743823529418</c:v>
                </c:pt>
                <c:pt idx="58">
                  <c:v>1.8053476823529415</c:v>
                </c:pt>
                <c:pt idx="59">
                  <c:v>1.9692084823529417</c:v>
                </c:pt>
                <c:pt idx="60">
                  <c:v>2.0153000423529415</c:v>
                </c:pt>
                <c:pt idx="61">
                  <c:v>2.3220889623529413</c:v>
                </c:pt>
                <c:pt idx="62">
                  <c:v>2.2827575223529415</c:v>
                </c:pt>
                <c:pt idx="63">
                  <c:v>2.3776838823529411</c:v>
                </c:pt>
                <c:pt idx="64">
                  <c:v>2.0015924023529417</c:v>
                </c:pt>
                <c:pt idx="65">
                  <c:v>1.9316833023529414</c:v>
                </c:pt>
                <c:pt idx="66">
                  <c:v>2.3721225323529413</c:v>
                </c:pt>
                <c:pt idx="67">
                  <c:v>2.4634358923529414</c:v>
                </c:pt>
                <c:pt idx="68">
                  <c:v>2.3120830123529412</c:v>
                </c:pt>
                <c:pt idx="69">
                  <c:v>2.249677902352941</c:v>
                </c:pt>
                <c:pt idx="70">
                  <c:v>2.2204935623529414</c:v>
                </c:pt>
                <c:pt idx="71">
                  <c:v>2.3427612823529413</c:v>
                </c:pt>
                <c:pt idx="72">
                  <c:v>2.1913049223529413</c:v>
                </c:pt>
                <c:pt idx="73">
                  <c:v>2.2130673023529415</c:v>
                </c:pt>
                <c:pt idx="74">
                  <c:v>2.0812676023529413</c:v>
                </c:pt>
                <c:pt idx="75">
                  <c:v>2.0072910823529417</c:v>
                </c:pt>
                <c:pt idx="76">
                  <c:v>2.2853653523529411</c:v>
                </c:pt>
                <c:pt idx="77">
                  <c:v>2.163098102352941</c:v>
                </c:pt>
                <c:pt idx="78">
                  <c:v>2.4391157623529418</c:v>
                </c:pt>
                <c:pt idx="79">
                  <c:v>2.4098517923529412</c:v>
                </c:pt>
                <c:pt idx="80">
                  <c:v>2.252085452352941</c:v>
                </c:pt>
                <c:pt idx="81">
                  <c:v>2.446759462352941</c:v>
                </c:pt>
                <c:pt idx="82">
                  <c:v>2.5020692423529418</c:v>
                </c:pt>
                <c:pt idx="83">
                  <c:v>2.5017974423529417</c:v>
                </c:pt>
                <c:pt idx="84">
                  <c:v>2.1117270023529411</c:v>
                </c:pt>
                <c:pt idx="85">
                  <c:v>2.1939461323529414</c:v>
                </c:pt>
                <c:pt idx="86">
                  <c:v>2.4367516123529418</c:v>
                </c:pt>
                <c:pt idx="87">
                  <c:v>2.4154861023529417</c:v>
                </c:pt>
                <c:pt idx="88">
                  <c:v>2.5298707523529416</c:v>
                </c:pt>
                <c:pt idx="89">
                  <c:v>2.4216020123529418</c:v>
                </c:pt>
                <c:pt idx="90">
                  <c:v>2.3465497523529413</c:v>
                </c:pt>
                <c:pt idx="91">
                  <c:v>2.3669817523529417</c:v>
                </c:pt>
                <c:pt idx="92">
                  <c:v>2.324313882352941</c:v>
                </c:pt>
                <c:pt idx="93">
                  <c:v>2.5565579023529414</c:v>
                </c:pt>
                <c:pt idx="94">
                  <c:v>2.5005457423529416</c:v>
                </c:pt>
                <c:pt idx="95">
                  <c:v>2.2863347623529418</c:v>
                </c:pt>
                <c:pt idx="96">
                  <c:v>2.2437026523529413</c:v>
                </c:pt>
                <c:pt idx="97">
                  <c:v>2.6995713723529411</c:v>
                </c:pt>
                <c:pt idx="98">
                  <c:v>2.5065200423529417</c:v>
                </c:pt>
                <c:pt idx="99">
                  <c:v>2.710363152352941</c:v>
                </c:pt>
                <c:pt idx="100">
                  <c:v>2.9294498023529414</c:v>
                </c:pt>
                <c:pt idx="101">
                  <c:v>2.693595172352941</c:v>
                </c:pt>
                <c:pt idx="102">
                  <c:v>2.476918942352941</c:v>
                </c:pt>
                <c:pt idx="103">
                  <c:v>2.3992259523529418</c:v>
                </c:pt>
                <c:pt idx="104">
                  <c:v>2.4047858723529414</c:v>
                </c:pt>
                <c:pt idx="105">
                  <c:v>2.5614621723529414</c:v>
                </c:pt>
                <c:pt idx="106">
                  <c:v>2.5640633123529417</c:v>
                </c:pt>
                <c:pt idx="107">
                  <c:v>2.593110332352941</c:v>
                </c:pt>
                <c:pt idx="108">
                  <c:v>2.6262877023529416</c:v>
                </c:pt>
                <c:pt idx="109">
                  <c:v>2.7751786723529417</c:v>
                </c:pt>
                <c:pt idx="110">
                  <c:v>2.9886586723529414</c:v>
                </c:pt>
                <c:pt idx="111">
                  <c:v>2.7870342823529413</c:v>
                </c:pt>
                <c:pt idx="112">
                  <c:v>2.8807609123529412</c:v>
                </c:pt>
                <c:pt idx="113">
                  <c:v>2.6279938223529413</c:v>
                </c:pt>
                <c:pt idx="114">
                  <c:v>2.7611725423529414</c:v>
                </c:pt>
                <c:pt idx="115">
                  <c:v>2.6717727223529417</c:v>
                </c:pt>
                <c:pt idx="116">
                  <c:v>2.9783723423529418</c:v>
                </c:pt>
                <c:pt idx="117">
                  <c:v>2.9272267823529416</c:v>
                </c:pt>
                <c:pt idx="118">
                  <c:v>2.5883843923529417</c:v>
                </c:pt>
                <c:pt idx="119">
                  <c:v>2.3654515823529412</c:v>
                </c:pt>
                <c:pt idx="120">
                  <c:v>2.6821968623529413</c:v>
                </c:pt>
                <c:pt idx="121">
                  <c:v>2.9650304323529415</c:v>
                </c:pt>
                <c:pt idx="122">
                  <c:v>2.9636433123529411</c:v>
                </c:pt>
                <c:pt idx="123">
                  <c:v>2.6849777723529415</c:v>
                </c:pt>
                <c:pt idx="124">
                  <c:v>2.5511362623529417</c:v>
                </c:pt>
                <c:pt idx="125">
                  <c:v>2.8365480923529418</c:v>
                </c:pt>
                <c:pt idx="126">
                  <c:v>2.5598914623529412</c:v>
                </c:pt>
                <c:pt idx="127">
                  <c:v>3.0097830323529413</c:v>
                </c:pt>
                <c:pt idx="128">
                  <c:v>3.0045578523529413</c:v>
                </c:pt>
                <c:pt idx="129">
                  <c:v>2.824361092352941</c:v>
                </c:pt>
                <c:pt idx="130">
                  <c:v>2.8948900723529416</c:v>
                </c:pt>
                <c:pt idx="131">
                  <c:v>3.0345947823529418</c:v>
                </c:pt>
                <c:pt idx="132">
                  <c:v>3.0560691423529418</c:v>
                </c:pt>
                <c:pt idx="133">
                  <c:v>3.1529371823529413</c:v>
                </c:pt>
                <c:pt idx="134">
                  <c:v>2.6898410323529411</c:v>
                </c:pt>
                <c:pt idx="135">
                  <c:v>3.0751078223529413</c:v>
                </c:pt>
                <c:pt idx="136">
                  <c:v>3.1095492923529413</c:v>
                </c:pt>
                <c:pt idx="137">
                  <c:v>2.8510634923529414</c:v>
                </c:pt>
                <c:pt idx="138">
                  <c:v>3.2682950523529417</c:v>
                </c:pt>
                <c:pt idx="139">
                  <c:v>3.1583564323529414</c:v>
                </c:pt>
                <c:pt idx="140">
                  <c:v>3.2598726823529418</c:v>
                </c:pt>
                <c:pt idx="141">
                  <c:v>2.9887950423529412</c:v>
                </c:pt>
                <c:pt idx="142">
                  <c:v>3.1825411323529416</c:v>
                </c:pt>
                <c:pt idx="143">
                  <c:v>3.1405675423529411</c:v>
                </c:pt>
                <c:pt idx="144">
                  <c:v>3.2039454023529412</c:v>
                </c:pt>
                <c:pt idx="145">
                  <c:v>3.1996357523529415</c:v>
                </c:pt>
                <c:pt idx="146">
                  <c:v>3.1801779323529411</c:v>
                </c:pt>
                <c:pt idx="147">
                  <c:v>3.2256267123529412</c:v>
                </c:pt>
                <c:pt idx="148">
                  <c:v>3.2607834423529418</c:v>
                </c:pt>
                <c:pt idx="149">
                  <c:v>3.3839294923529417</c:v>
                </c:pt>
                <c:pt idx="150">
                  <c:v>3.2514755723529412</c:v>
                </c:pt>
                <c:pt idx="151">
                  <c:v>3.1769807423529413</c:v>
                </c:pt>
                <c:pt idx="152">
                  <c:v>3.4764506823529411</c:v>
                </c:pt>
                <c:pt idx="153">
                  <c:v>3.4505012123529415</c:v>
                </c:pt>
                <c:pt idx="154">
                  <c:v>3.4452903323529416</c:v>
                </c:pt>
                <c:pt idx="155">
                  <c:v>3.6092212223529412</c:v>
                </c:pt>
                <c:pt idx="156">
                  <c:v>3.2302596623529416</c:v>
                </c:pt>
                <c:pt idx="157">
                  <c:v>3.428166152352941</c:v>
                </c:pt>
                <c:pt idx="158">
                  <c:v>3.2017653023529418</c:v>
                </c:pt>
                <c:pt idx="159">
                  <c:v>3.3359806623529416</c:v>
                </c:pt>
                <c:pt idx="160">
                  <c:v>3.4314620523529413</c:v>
                </c:pt>
                <c:pt idx="161">
                  <c:v>3.5008151623529411</c:v>
                </c:pt>
                <c:pt idx="162">
                  <c:v>3.7810089623529413</c:v>
                </c:pt>
                <c:pt idx="163">
                  <c:v>3.4320170923529414</c:v>
                </c:pt>
                <c:pt idx="164">
                  <c:v>3.2029707523529414</c:v>
                </c:pt>
                <c:pt idx="165">
                  <c:v>3.3533542223529418</c:v>
                </c:pt>
                <c:pt idx="166">
                  <c:v>3.2360498923529413</c:v>
                </c:pt>
                <c:pt idx="167">
                  <c:v>3.6710703423529418</c:v>
                </c:pt>
                <c:pt idx="168">
                  <c:v>3.3694746523529417</c:v>
                </c:pt>
                <c:pt idx="169">
                  <c:v>3.5769484123529418</c:v>
                </c:pt>
                <c:pt idx="170">
                  <c:v>3.6837189223529414</c:v>
                </c:pt>
                <c:pt idx="171">
                  <c:v>3.6021320823529415</c:v>
                </c:pt>
                <c:pt idx="172">
                  <c:v>3.8037717423529411</c:v>
                </c:pt>
                <c:pt idx="173">
                  <c:v>3.7987988023529411</c:v>
                </c:pt>
                <c:pt idx="174">
                  <c:v>3.7009527723529416</c:v>
                </c:pt>
                <c:pt idx="175">
                  <c:v>4.094001062352941</c:v>
                </c:pt>
                <c:pt idx="176">
                  <c:v>3.8146407623529415</c:v>
                </c:pt>
                <c:pt idx="177">
                  <c:v>3.4284040923529417</c:v>
                </c:pt>
                <c:pt idx="178">
                  <c:v>4.013386972352941</c:v>
                </c:pt>
                <c:pt idx="179">
                  <c:v>3.7915690023529418</c:v>
                </c:pt>
                <c:pt idx="180">
                  <c:v>3.4436914923529418</c:v>
                </c:pt>
                <c:pt idx="181">
                  <c:v>3.5899040723529412</c:v>
                </c:pt>
                <c:pt idx="182">
                  <c:v>3.9199922123529412</c:v>
                </c:pt>
                <c:pt idx="183">
                  <c:v>3.8708608223529417</c:v>
                </c:pt>
                <c:pt idx="184">
                  <c:v>3.9705793923529411</c:v>
                </c:pt>
                <c:pt idx="185">
                  <c:v>3.7007467823529412</c:v>
                </c:pt>
                <c:pt idx="186">
                  <c:v>3.9757230323529411</c:v>
                </c:pt>
                <c:pt idx="187">
                  <c:v>4.233974702352941</c:v>
                </c:pt>
                <c:pt idx="188">
                  <c:v>3.9445903323529414</c:v>
                </c:pt>
                <c:pt idx="189">
                  <c:v>4.1097033023529415</c:v>
                </c:pt>
                <c:pt idx="190">
                  <c:v>4.1440036323529412</c:v>
                </c:pt>
                <c:pt idx="191">
                  <c:v>3.8889687123529413</c:v>
                </c:pt>
                <c:pt idx="192">
                  <c:v>3.903590922352941</c:v>
                </c:pt>
                <c:pt idx="193">
                  <c:v>4.0131862223529415</c:v>
                </c:pt>
                <c:pt idx="194">
                  <c:v>4.1482036123529413</c:v>
                </c:pt>
                <c:pt idx="195">
                  <c:v>4.0864541623529416</c:v>
                </c:pt>
                <c:pt idx="196">
                  <c:v>4.1433384423529418</c:v>
                </c:pt>
                <c:pt idx="197">
                  <c:v>4.1211893623529416</c:v>
                </c:pt>
                <c:pt idx="198">
                  <c:v>3.9148480923529414</c:v>
                </c:pt>
                <c:pt idx="199">
                  <c:v>4.2043535723529413</c:v>
                </c:pt>
                <c:pt idx="200">
                  <c:v>4.4119937423529416</c:v>
                </c:pt>
                <c:pt idx="201">
                  <c:v>4.407825712352941</c:v>
                </c:pt>
                <c:pt idx="202">
                  <c:v>4.2988617423529414</c:v>
                </c:pt>
                <c:pt idx="203">
                  <c:v>4.4320223423529415</c:v>
                </c:pt>
                <c:pt idx="204">
                  <c:v>4.4676745023529412</c:v>
                </c:pt>
                <c:pt idx="205">
                  <c:v>4.6257188323529412</c:v>
                </c:pt>
                <c:pt idx="206">
                  <c:v>4.1667411323529411</c:v>
                </c:pt>
                <c:pt idx="207">
                  <c:v>4.1874001023529415</c:v>
                </c:pt>
                <c:pt idx="208">
                  <c:v>4.3392436523529412</c:v>
                </c:pt>
                <c:pt idx="209">
                  <c:v>4.7009451423529418</c:v>
                </c:pt>
                <c:pt idx="210">
                  <c:v>4.3047006223529412</c:v>
                </c:pt>
                <c:pt idx="211">
                  <c:v>4.0773203423529418</c:v>
                </c:pt>
                <c:pt idx="212">
                  <c:v>4.2304632723529414</c:v>
                </c:pt>
                <c:pt idx="213">
                  <c:v>4.7329084923529416</c:v>
                </c:pt>
                <c:pt idx="214">
                  <c:v>4.5046212723529413</c:v>
                </c:pt>
                <c:pt idx="215">
                  <c:v>4.6297810123529413</c:v>
                </c:pt>
                <c:pt idx="216">
                  <c:v>5.0300581523529422</c:v>
                </c:pt>
                <c:pt idx="217">
                  <c:v>4.7071993423529408</c:v>
                </c:pt>
                <c:pt idx="218">
                  <c:v>4.366130592352941</c:v>
                </c:pt>
                <c:pt idx="219">
                  <c:v>4.6278379023529412</c:v>
                </c:pt>
                <c:pt idx="220">
                  <c:v>4.6182491823529412</c:v>
                </c:pt>
                <c:pt idx="221">
                  <c:v>4.8804724223529421</c:v>
                </c:pt>
                <c:pt idx="222">
                  <c:v>4.8513224123529417</c:v>
                </c:pt>
                <c:pt idx="223">
                  <c:v>4.5632112023529414</c:v>
                </c:pt>
                <c:pt idx="224">
                  <c:v>4.7220051323529413</c:v>
                </c:pt>
                <c:pt idx="225">
                  <c:v>4.8512785523529418</c:v>
                </c:pt>
                <c:pt idx="226">
                  <c:v>4.5529263023529412</c:v>
                </c:pt>
                <c:pt idx="227">
                  <c:v>4.9534618923529417</c:v>
                </c:pt>
                <c:pt idx="228">
                  <c:v>5.0471518123529409</c:v>
                </c:pt>
                <c:pt idx="229">
                  <c:v>5.0522749423529421</c:v>
                </c:pt>
                <c:pt idx="230">
                  <c:v>5.0889866423529417</c:v>
                </c:pt>
                <c:pt idx="231">
                  <c:v>4.6905658323529416</c:v>
                </c:pt>
                <c:pt idx="232">
                  <c:v>4.9632055823529422</c:v>
                </c:pt>
                <c:pt idx="233">
                  <c:v>4.9450008923529412</c:v>
                </c:pt>
                <c:pt idx="234">
                  <c:v>5.1497223423529421</c:v>
                </c:pt>
                <c:pt idx="235">
                  <c:v>5.0452063123529411</c:v>
                </c:pt>
                <c:pt idx="236">
                  <c:v>4.9854433623529415</c:v>
                </c:pt>
                <c:pt idx="237">
                  <c:v>4.9557077923529418</c:v>
                </c:pt>
                <c:pt idx="238">
                  <c:v>5.2276928423529414</c:v>
                </c:pt>
                <c:pt idx="239">
                  <c:v>5.080647712352941</c:v>
                </c:pt>
                <c:pt idx="240">
                  <c:v>5.0272772323529411</c:v>
                </c:pt>
                <c:pt idx="241">
                  <c:v>5.1032240423529407</c:v>
                </c:pt>
                <c:pt idx="242">
                  <c:v>5.3629219623529414</c:v>
                </c:pt>
                <c:pt idx="243">
                  <c:v>5.2015631223529413</c:v>
                </c:pt>
                <c:pt idx="244">
                  <c:v>5.297483682352941</c:v>
                </c:pt>
                <c:pt idx="245">
                  <c:v>5.2816193123529418</c:v>
                </c:pt>
                <c:pt idx="246">
                  <c:v>5.4263002923529422</c:v>
                </c:pt>
                <c:pt idx="247">
                  <c:v>5.2254688823529412</c:v>
                </c:pt>
                <c:pt idx="248">
                  <c:v>5.3165037723529407</c:v>
                </c:pt>
                <c:pt idx="249">
                  <c:v>5.4229643423529419</c:v>
                </c:pt>
                <c:pt idx="250">
                  <c:v>5.2685549323529406</c:v>
                </c:pt>
                <c:pt idx="251">
                  <c:v>5.3939173223529417</c:v>
                </c:pt>
                <c:pt idx="252">
                  <c:v>5.5665552623529413</c:v>
                </c:pt>
                <c:pt idx="253">
                  <c:v>5.6724436323529419</c:v>
                </c:pt>
                <c:pt idx="254">
                  <c:v>5.1629259623529409</c:v>
                </c:pt>
                <c:pt idx="255">
                  <c:v>5.1411392723529419</c:v>
                </c:pt>
                <c:pt idx="256">
                  <c:v>5.6847374523529419</c:v>
                </c:pt>
                <c:pt idx="257">
                  <c:v>5.5090057923529416</c:v>
                </c:pt>
                <c:pt idx="258">
                  <c:v>5.1617548523529413</c:v>
                </c:pt>
                <c:pt idx="259">
                  <c:v>5.2478449423529421</c:v>
                </c:pt>
                <c:pt idx="260">
                  <c:v>5.7789032523529409</c:v>
                </c:pt>
                <c:pt idx="261">
                  <c:v>5.8467266623529417</c:v>
                </c:pt>
                <c:pt idx="262">
                  <c:v>5.4410708023529422</c:v>
                </c:pt>
                <c:pt idx="263">
                  <c:v>5.6103155623529419</c:v>
                </c:pt>
                <c:pt idx="264">
                  <c:v>5.6984303023529419</c:v>
                </c:pt>
                <c:pt idx="265">
                  <c:v>5.8693792823529423</c:v>
                </c:pt>
                <c:pt idx="266">
                  <c:v>5.8711884023529413</c:v>
                </c:pt>
                <c:pt idx="267">
                  <c:v>6.0072557923529422</c:v>
                </c:pt>
                <c:pt idx="268">
                  <c:v>5.7064926623529422</c:v>
                </c:pt>
                <c:pt idx="269">
                  <c:v>5.5193922523529411</c:v>
                </c:pt>
                <c:pt idx="270">
                  <c:v>6.2019732023529413</c:v>
                </c:pt>
                <c:pt idx="271">
                  <c:v>5.8849489723529418</c:v>
                </c:pt>
                <c:pt idx="272">
                  <c:v>6.0982897323529413</c:v>
                </c:pt>
                <c:pt idx="273">
                  <c:v>5.7014401023529411</c:v>
                </c:pt>
                <c:pt idx="274">
                  <c:v>5.9508259323529407</c:v>
                </c:pt>
                <c:pt idx="275">
                  <c:v>6.1947443523529406</c:v>
                </c:pt>
                <c:pt idx="276">
                  <c:v>6.3138554123529422</c:v>
                </c:pt>
                <c:pt idx="277">
                  <c:v>6.1159241223529408</c:v>
                </c:pt>
                <c:pt idx="278">
                  <c:v>6.3640816223529422</c:v>
                </c:pt>
                <c:pt idx="279">
                  <c:v>5.7344267423529418</c:v>
                </c:pt>
                <c:pt idx="280">
                  <c:v>6.0910770923529407</c:v>
                </c:pt>
                <c:pt idx="281">
                  <c:v>6.3897373723529407</c:v>
                </c:pt>
                <c:pt idx="282">
                  <c:v>5.8343603623529416</c:v>
                </c:pt>
                <c:pt idx="283">
                  <c:v>6.0217421123529418</c:v>
                </c:pt>
                <c:pt idx="284">
                  <c:v>6.797238592352941</c:v>
                </c:pt>
                <c:pt idx="285">
                  <c:v>6.795155772352941</c:v>
                </c:pt>
                <c:pt idx="286">
                  <c:v>6.7234432723529407</c:v>
                </c:pt>
                <c:pt idx="287">
                  <c:v>6.4078714923529416</c:v>
                </c:pt>
                <c:pt idx="288">
                  <c:v>6.7066204623529417</c:v>
                </c:pt>
                <c:pt idx="289">
                  <c:v>6.5600225923529409</c:v>
                </c:pt>
                <c:pt idx="290">
                  <c:v>6.6912605823529416</c:v>
                </c:pt>
                <c:pt idx="291">
                  <c:v>6.8087790023529413</c:v>
                </c:pt>
                <c:pt idx="292">
                  <c:v>6.8222582423529419</c:v>
                </c:pt>
                <c:pt idx="293">
                  <c:v>6.790153742352941</c:v>
                </c:pt>
                <c:pt idx="294">
                  <c:v>6.5130169423529418</c:v>
                </c:pt>
                <c:pt idx="295">
                  <c:v>6.5935680923529416</c:v>
                </c:pt>
                <c:pt idx="296">
                  <c:v>6.5045406823529417</c:v>
                </c:pt>
                <c:pt idx="297">
                  <c:v>6.6337969323529409</c:v>
                </c:pt>
                <c:pt idx="298">
                  <c:v>6.8860514223529412</c:v>
                </c:pt>
                <c:pt idx="299">
                  <c:v>6.6850826823529408</c:v>
                </c:pt>
                <c:pt idx="300">
                  <c:v>6.8446333423529415</c:v>
                </c:pt>
                <c:pt idx="301">
                  <c:v>6.5934889323529413</c:v>
                </c:pt>
                <c:pt idx="302">
                  <c:v>6.9096796523529411</c:v>
                </c:pt>
                <c:pt idx="303">
                  <c:v>6.945171602352942</c:v>
                </c:pt>
                <c:pt idx="304">
                  <c:v>6.9851458123529406</c:v>
                </c:pt>
                <c:pt idx="305">
                  <c:v>6.7431757523529408</c:v>
                </c:pt>
                <c:pt idx="306">
                  <c:v>6.6192572123529407</c:v>
                </c:pt>
                <c:pt idx="307">
                  <c:v>6.7363131123529412</c:v>
                </c:pt>
                <c:pt idx="308">
                  <c:v>6.8850805823529422</c:v>
                </c:pt>
                <c:pt idx="309">
                  <c:v>7.2212603123529417</c:v>
                </c:pt>
                <c:pt idx="310">
                  <c:v>7.3128712223529417</c:v>
                </c:pt>
                <c:pt idx="311">
                  <c:v>7.0782654323529419</c:v>
                </c:pt>
                <c:pt idx="312">
                  <c:v>7.3955891223529422</c:v>
                </c:pt>
                <c:pt idx="313">
                  <c:v>7.2804930223529416</c:v>
                </c:pt>
                <c:pt idx="314">
                  <c:v>7.2836859223529418</c:v>
                </c:pt>
                <c:pt idx="315">
                  <c:v>7.2435791523529423</c:v>
                </c:pt>
                <c:pt idx="316">
                  <c:v>7.398209812352941</c:v>
                </c:pt>
                <c:pt idx="317">
                  <c:v>6.9588806723529411</c:v>
                </c:pt>
                <c:pt idx="318">
                  <c:v>7.3576262023529422</c:v>
                </c:pt>
                <c:pt idx="319">
                  <c:v>7.1739609323529416</c:v>
                </c:pt>
                <c:pt idx="320">
                  <c:v>7.0763208923529417</c:v>
                </c:pt>
                <c:pt idx="321">
                  <c:v>7.5009176823529407</c:v>
                </c:pt>
                <c:pt idx="322">
                  <c:v>7.4878542423529408</c:v>
                </c:pt>
                <c:pt idx="323">
                  <c:v>7.6464359823529415</c:v>
                </c:pt>
                <c:pt idx="324">
                  <c:v>7.5359404123529421</c:v>
                </c:pt>
                <c:pt idx="325">
                  <c:v>7.5179836823529422</c:v>
                </c:pt>
                <c:pt idx="326">
                  <c:v>7.5184319023529413</c:v>
                </c:pt>
                <c:pt idx="327">
                  <c:v>7.6024782723529407</c:v>
                </c:pt>
                <c:pt idx="328">
                  <c:v>7.3940413023529414</c:v>
                </c:pt>
                <c:pt idx="329">
                  <c:v>7.7088368023529421</c:v>
                </c:pt>
                <c:pt idx="330">
                  <c:v>7.738998652352941</c:v>
                </c:pt>
                <c:pt idx="331">
                  <c:v>8.0549986423529418</c:v>
                </c:pt>
                <c:pt idx="332">
                  <c:v>7.5313551423529406</c:v>
                </c:pt>
                <c:pt idx="333">
                  <c:v>7.526909122352941</c:v>
                </c:pt>
                <c:pt idx="334">
                  <c:v>7.8282263323529415</c:v>
                </c:pt>
                <c:pt idx="335">
                  <c:v>7.8664496023529411</c:v>
                </c:pt>
                <c:pt idx="336">
                  <c:v>7.7566502123529419</c:v>
                </c:pt>
                <c:pt idx="337">
                  <c:v>7.9453909423529412</c:v>
                </c:pt>
                <c:pt idx="338">
                  <c:v>7.9370520123529422</c:v>
                </c:pt>
                <c:pt idx="339">
                  <c:v>7.7982084823529414</c:v>
                </c:pt>
                <c:pt idx="340">
                  <c:v>7.9004652523529417</c:v>
                </c:pt>
                <c:pt idx="341">
                  <c:v>8.1459438823529418</c:v>
                </c:pt>
                <c:pt idx="342">
                  <c:v>7.9627630723529412</c:v>
                </c:pt>
                <c:pt idx="343">
                  <c:v>7.9982016123529407</c:v>
                </c:pt>
                <c:pt idx="344">
                  <c:v>8.1837093923529416</c:v>
                </c:pt>
                <c:pt idx="345">
                  <c:v>8.2483761323529414</c:v>
                </c:pt>
                <c:pt idx="346">
                  <c:v>8.152625322352943</c:v>
                </c:pt>
                <c:pt idx="347">
                  <c:v>8.176798112352941</c:v>
                </c:pt>
                <c:pt idx="348">
                  <c:v>8.2599098723529423</c:v>
                </c:pt>
                <c:pt idx="349">
                  <c:v>8.2119591323529413</c:v>
                </c:pt>
                <c:pt idx="350">
                  <c:v>8.6095955423529418</c:v>
                </c:pt>
                <c:pt idx="351">
                  <c:v>8.7447302423529401</c:v>
                </c:pt>
                <c:pt idx="352">
                  <c:v>8.4593536923529413</c:v>
                </c:pt>
                <c:pt idx="353">
                  <c:v>8.3734638723529429</c:v>
                </c:pt>
                <c:pt idx="354">
                  <c:v>8.3232843923529423</c:v>
                </c:pt>
                <c:pt idx="355">
                  <c:v>8.6935408123529427</c:v>
                </c:pt>
                <c:pt idx="356">
                  <c:v>8.6836779123529411</c:v>
                </c:pt>
                <c:pt idx="357">
                  <c:v>8.4226610723529411</c:v>
                </c:pt>
                <c:pt idx="358">
                  <c:v>8.4644959023529402</c:v>
                </c:pt>
                <c:pt idx="359">
                  <c:v>8.6542074723529403</c:v>
                </c:pt>
                <c:pt idx="360">
                  <c:v>8.9788754023529407</c:v>
                </c:pt>
                <c:pt idx="361">
                  <c:v>8.7979252423529424</c:v>
                </c:pt>
                <c:pt idx="362">
                  <c:v>8.9480240423529409</c:v>
                </c:pt>
                <c:pt idx="363">
                  <c:v>9.0986778823529413</c:v>
                </c:pt>
                <c:pt idx="364">
                  <c:v>8.8908493523529408</c:v>
                </c:pt>
                <c:pt idx="365">
                  <c:v>8.743608722352942</c:v>
                </c:pt>
                <c:pt idx="366">
                  <c:v>8.6386425523529411</c:v>
                </c:pt>
                <c:pt idx="367">
                  <c:v>8.7403776723529418</c:v>
                </c:pt>
                <c:pt idx="368">
                  <c:v>8.9848511223529428</c:v>
                </c:pt>
                <c:pt idx="369">
                  <c:v>8.9976389423529426</c:v>
                </c:pt>
                <c:pt idx="370">
                  <c:v>9.1156332523529429</c:v>
                </c:pt>
                <c:pt idx="371">
                  <c:v>9.108825922352942</c:v>
                </c:pt>
                <c:pt idx="372">
                  <c:v>8.9328711123529416</c:v>
                </c:pt>
                <c:pt idx="373">
                  <c:v>8.6732494923529408</c:v>
                </c:pt>
                <c:pt idx="374">
                  <c:v>8.8352615923529427</c:v>
                </c:pt>
                <c:pt idx="375">
                  <c:v>9.20764375235294</c:v>
                </c:pt>
                <c:pt idx="376">
                  <c:v>8.7253687423529414</c:v>
                </c:pt>
                <c:pt idx="377">
                  <c:v>8.7859633023529398</c:v>
                </c:pt>
                <c:pt idx="378">
                  <c:v>9.2620976023529415</c:v>
                </c:pt>
                <c:pt idx="379">
                  <c:v>9.1794273923529417</c:v>
                </c:pt>
                <c:pt idx="380">
                  <c:v>8.8932592923529405</c:v>
                </c:pt>
                <c:pt idx="381">
                  <c:v>8.8282139323529414</c:v>
                </c:pt>
                <c:pt idx="382">
                  <c:v>9.3026602323529417</c:v>
                </c:pt>
                <c:pt idx="383">
                  <c:v>9.2212603123529426</c:v>
                </c:pt>
                <c:pt idx="384">
                  <c:v>8.9856846423529397</c:v>
                </c:pt>
                <c:pt idx="385">
                  <c:v>9.0893652523529411</c:v>
                </c:pt>
                <c:pt idx="386">
                  <c:v>9.4480869823529403</c:v>
                </c:pt>
                <c:pt idx="387">
                  <c:v>9.8423864923529401</c:v>
                </c:pt>
                <c:pt idx="388">
                  <c:v>9.5737011523529425</c:v>
                </c:pt>
                <c:pt idx="389">
                  <c:v>9.600507022352943</c:v>
                </c:pt>
                <c:pt idx="390">
                  <c:v>9.8248741623529412</c:v>
                </c:pt>
                <c:pt idx="391">
                  <c:v>9.613477952352941</c:v>
                </c:pt>
                <c:pt idx="392">
                  <c:v>9.4197332923529409</c:v>
                </c:pt>
                <c:pt idx="393">
                  <c:v>9.5077307223529424</c:v>
                </c:pt>
                <c:pt idx="394">
                  <c:v>9.8001329923529426</c:v>
                </c:pt>
                <c:pt idx="395">
                  <c:v>9.8497536223529423</c:v>
                </c:pt>
                <c:pt idx="396">
                  <c:v>9.6359913423529413</c:v>
                </c:pt>
                <c:pt idx="397">
                  <c:v>9.5033981823529423</c:v>
                </c:pt>
                <c:pt idx="398">
                  <c:v>9.3980515023529421</c:v>
                </c:pt>
                <c:pt idx="399">
                  <c:v>10.152966742352941</c:v>
                </c:pt>
                <c:pt idx="400">
                  <c:v>10.327149632352942</c:v>
                </c:pt>
                <c:pt idx="401">
                  <c:v>10.22208619235294</c:v>
                </c:pt>
                <c:pt idx="402">
                  <c:v>10.260864502352941</c:v>
                </c:pt>
                <c:pt idx="403">
                  <c:v>10.25489068235294</c:v>
                </c:pt>
                <c:pt idx="404">
                  <c:v>10.220283752352941</c:v>
                </c:pt>
                <c:pt idx="405">
                  <c:v>10.153569462352941</c:v>
                </c:pt>
                <c:pt idx="406">
                  <c:v>10.18636823235294</c:v>
                </c:pt>
                <c:pt idx="407">
                  <c:v>10.289957292352941</c:v>
                </c:pt>
                <c:pt idx="408">
                  <c:v>10.455441722352941</c:v>
                </c:pt>
                <c:pt idx="409">
                  <c:v>10.401653532352942</c:v>
                </c:pt>
                <c:pt idx="410">
                  <c:v>10.397489792352943</c:v>
                </c:pt>
                <c:pt idx="411">
                  <c:v>10.47920537235294</c:v>
                </c:pt>
                <c:pt idx="412">
                  <c:v>10.122860202352943</c:v>
                </c:pt>
                <c:pt idx="413">
                  <c:v>10.43459630235294</c:v>
                </c:pt>
                <c:pt idx="414">
                  <c:v>10.597482922352942</c:v>
                </c:pt>
                <c:pt idx="415">
                  <c:v>10.728823902352943</c:v>
                </c:pt>
                <c:pt idx="416">
                  <c:v>10.643944982352942</c:v>
                </c:pt>
                <c:pt idx="417">
                  <c:v>10.94642377235294</c:v>
                </c:pt>
                <c:pt idx="418">
                  <c:v>10.886993652352942</c:v>
                </c:pt>
                <c:pt idx="419">
                  <c:v>10.65613771235294</c:v>
                </c:pt>
                <c:pt idx="420">
                  <c:v>10.411507852352941</c:v>
                </c:pt>
                <c:pt idx="421">
                  <c:v>10.895328762352943</c:v>
                </c:pt>
                <c:pt idx="422">
                  <c:v>10.470318082352943</c:v>
                </c:pt>
                <c:pt idx="423">
                  <c:v>10.68087125235294</c:v>
                </c:pt>
                <c:pt idx="424">
                  <c:v>10.673921832352942</c:v>
                </c:pt>
                <c:pt idx="425">
                  <c:v>11.075034382352943</c:v>
                </c:pt>
                <c:pt idx="426">
                  <c:v>10.847931152352942</c:v>
                </c:pt>
                <c:pt idx="427">
                  <c:v>11.08142495235294</c:v>
                </c:pt>
                <c:pt idx="428">
                  <c:v>11.173020602352942</c:v>
                </c:pt>
                <c:pt idx="429">
                  <c:v>11.056967022352943</c:v>
                </c:pt>
                <c:pt idx="430">
                  <c:v>10.88309884235294</c:v>
                </c:pt>
                <c:pt idx="431">
                  <c:v>11.034308672352942</c:v>
                </c:pt>
                <c:pt idx="432">
                  <c:v>10.91090894235294</c:v>
                </c:pt>
                <c:pt idx="433">
                  <c:v>11.018882992352943</c:v>
                </c:pt>
                <c:pt idx="434">
                  <c:v>11.22335553235294</c:v>
                </c:pt>
                <c:pt idx="435">
                  <c:v>11.348694092352943</c:v>
                </c:pt>
                <c:pt idx="436">
                  <c:v>11.233477832352943</c:v>
                </c:pt>
                <c:pt idx="437">
                  <c:v>11.253768212352941</c:v>
                </c:pt>
                <c:pt idx="438">
                  <c:v>11.209006552352943</c:v>
                </c:pt>
                <c:pt idx="439">
                  <c:v>11.160926112352943</c:v>
                </c:pt>
                <c:pt idx="440">
                  <c:v>11.571767092352943</c:v>
                </c:pt>
                <c:pt idx="441">
                  <c:v>11.45737672235294</c:v>
                </c:pt>
                <c:pt idx="442">
                  <c:v>11.438620812352941</c:v>
                </c:pt>
                <c:pt idx="443">
                  <c:v>11.64125657235294</c:v>
                </c:pt>
                <c:pt idx="444">
                  <c:v>11.774126292352943</c:v>
                </c:pt>
                <c:pt idx="445">
                  <c:v>11.548989542352942</c:v>
                </c:pt>
                <c:pt idx="446">
                  <c:v>11.660010582352943</c:v>
                </c:pt>
                <c:pt idx="447">
                  <c:v>11.62295652235294</c:v>
                </c:pt>
                <c:pt idx="448">
                  <c:v>11.679619082352943</c:v>
                </c:pt>
                <c:pt idx="449">
                  <c:v>11.77301240235294</c:v>
                </c:pt>
                <c:pt idx="450">
                  <c:v>11.692995312352942</c:v>
                </c:pt>
                <c:pt idx="451">
                  <c:v>11.668910272352942</c:v>
                </c:pt>
                <c:pt idx="452">
                  <c:v>12.101587542352942</c:v>
                </c:pt>
                <c:pt idx="453">
                  <c:v>11.92908979235294</c:v>
                </c:pt>
                <c:pt idx="454">
                  <c:v>12.306018122352942</c:v>
                </c:pt>
                <c:pt idx="455">
                  <c:v>12.385238892352941</c:v>
                </c:pt>
                <c:pt idx="456">
                  <c:v>12.075857402352941</c:v>
                </c:pt>
                <c:pt idx="457">
                  <c:v>11.91213727235294</c:v>
                </c:pt>
                <c:pt idx="458">
                  <c:v>12.158712632352941</c:v>
                </c:pt>
                <c:pt idx="459">
                  <c:v>12.08739305235294</c:v>
                </c:pt>
                <c:pt idx="460">
                  <c:v>12.332150702352941</c:v>
                </c:pt>
                <c:pt idx="461">
                  <c:v>12.49183488235294</c:v>
                </c:pt>
                <c:pt idx="462">
                  <c:v>12.707959422352939</c:v>
                </c:pt>
                <c:pt idx="463">
                  <c:v>12.661396272352942</c:v>
                </c:pt>
                <c:pt idx="464">
                  <c:v>12.232491732352941</c:v>
                </c:pt>
                <c:pt idx="465">
                  <c:v>12.29233575235294</c:v>
                </c:pt>
                <c:pt idx="466">
                  <c:v>11.98871732235294</c:v>
                </c:pt>
                <c:pt idx="467">
                  <c:v>12.84499669235294</c:v>
                </c:pt>
                <c:pt idx="468">
                  <c:v>12.59969163235294</c:v>
                </c:pt>
                <c:pt idx="469">
                  <c:v>12.80872083235294</c:v>
                </c:pt>
                <c:pt idx="470">
                  <c:v>12.766612292352942</c:v>
                </c:pt>
                <c:pt idx="471">
                  <c:v>12.665972952352941</c:v>
                </c:pt>
                <c:pt idx="472">
                  <c:v>12.405531172352941</c:v>
                </c:pt>
                <c:pt idx="473">
                  <c:v>13.083352332352941</c:v>
                </c:pt>
                <c:pt idx="474">
                  <c:v>12.809413202352939</c:v>
                </c:pt>
                <c:pt idx="475">
                  <c:v>13.137284522352939</c:v>
                </c:pt>
                <c:pt idx="476">
                  <c:v>12.79622388235294</c:v>
                </c:pt>
                <c:pt idx="477">
                  <c:v>12.653476002352942</c:v>
                </c:pt>
                <c:pt idx="478">
                  <c:v>12.795535332352941</c:v>
                </c:pt>
                <c:pt idx="479">
                  <c:v>13.08171964235294</c:v>
                </c:pt>
                <c:pt idx="480">
                  <c:v>13.17814374235294</c:v>
                </c:pt>
                <c:pt idx="481">
                  <c:v>13.07431913235294</c:v>
                </c:pt>
                <c:pt idx="482">
                  <c:v>13.056809672352941</c:v>
                </c:pt>
                <c:pt idx="483">
                  <c:v>12.987178092352941</c:v>
                </c:pt>
                <c:pt idx="484">
                  <c:v>13.092112782352942</c:v>
                </c:pt>
                <c:pt idx="485">
                  <c:v>13.328110942352939</c:v>
                </c:pt>
                <c:pt idx="486">
                  <c:v>13.060662512352941</c:v>
                </c:pt>
                <c:pt idx="487">
                  <c:v>13.63081479235294</c:v>
                </c:pt>
                <c:pt idx="488">
                  <c:v>13.337037332352942</c:v>
                </c:pt>
                <c:pt idx="489">
                  <c:v>13.641791582352941</c:v>
                </c:pt>
                <c:pt idx="490">
                  <c:v>13.39808965235294</c:v>
                </c:pt>
                <c:pt idx="491">
                  <c:v>13.408320672352939</c:v>
                </c:pt>
                <c:pt idx="492">
                  <c:v>13.378865482352939</c:v>
                </c:pt>
                <c:pt idx="493">
                  <c:v>13.21692014235294</c:v>
                </c:pt>
                <c:pt idx="494">
                  <c:v>13.31015325235294</c:v>
                </c:pt>
                <c:pt idx="495">
                  <c:v>13.641791582352941</c:v>
                </c:pt>
                <c:pt idx="496">
                  <c:v>13.755065202352942</c:v>
                </c:pt>
                <c:pt idx="497">
                  <c:v>13.945613152352941</c:v>
                </c:pt>
                <c:pt idx="498">
                  <c:v>13.892380962352942</c:v>
                </c:pt>
                <c:pt idx="499">
                  <c:v>13.890578512352942</c:v>
                </c:pt>
                <c:pt idx="500">
                  <c:v>13.813979392352941</c:v>
                </c:pt>
                <c:pt idx="501">
                  <c:v>14.24012685235294</c:v>
                </c:pt>
                <c:pt idx="502">
                  <c:v>14.517808202352942</c:v>
                </c:pt>
                <c:pt idx="503">
                  <c:v>14.147416362352942</c:v>
                </c:pt>
                <c:pt idx="504">
                  <c:v>13.908223392352941</c:v>
                </c:pt>
                <c:pt idx="505">
                  <c:v>14.064942602352939</c:v>
                </c:pt>
                <c:pt idx="506">
                  <c:v>14.100438362352939</c:v>
                </c:pt>
                <c:pt idx="507">
                  <c:v>14.694037682352942</c:v>
                </c:pt>
                <c:pt idx="508">
                  <c:v>14.43483663235294</c:v>
                </c:pt>
                <c:pt idx="509">
                  <c:v>14.656983622352939</c:v>
                </c:pt>
                <c:pt idx="510">
                  <c:v>14.560981042352939</c:v>
                </c:pt>
                <c:pt idx="511">
                  <c:v>14.508082632352941</c:v>
                </c:pt>
                <c:pt idx="512">
                  <c:v>14.587439782352941</c:v>
                </c:pt>
                <c:pt idx="513">
                  <c:v>14.88820195235294</c:v>
                </c:pt>
                <c:pt idx="514">
                  <c:v>15.210919622352939</c:v>
                </c:pt>
                <c:pt idx="515">
                  <c:v>14.654988532352942</c:v>
                </c:pt>
                <c:pt idx="516">
                  <c:v>14.49042630235294</c:v>
                </c:pt>
                <c:pt idx="517">
                  <c:v>14.97826696235294</c:v>
                </c:pt>
                <c:pt idx="518">
                  <c:v>14.742602592352942</c:v>
                </c:pt>
                <c:pt idx="519">
                  <c:v>14.96728254235294</c:v>
                </c:pt>
                <c:pt idx="520">
                  <c:v>15.087231882352942</c:v>
                </c:pt>
                <c:pt idx="521">
                  <c:v>15.107518442352941</c:v>
                </c:pt>
                <c:pt idx="522">
                  <c:v>14.93194509235294</c:v>
                </c:pt>
                <c:pt idx="523">
                  <c:v>14.739348652352941</c:v>
                </c:pt>
                <c:pt idx="524">
                  <c:v>15.373402842352942</c:v>
                </c:pt>
                <c:pt idx="525">
                  <c:v>15.577567342352939</c:v>
                </c:pt>
                <c:pt idx="526">
                  <c:v>15.388547182352941</c:v>
                </c:pt>
                <c:pt idx="527">
                  <c:v>15.45591665235294</c:v>
                </c:pt>
                <c:pt idx="528">
                  <c:v>15.18048597235294</c:v>
                </c:pt>
                <c:pt idx="529">
                  <c:v>15.176736122352942</c:v>
                </c:pt>
                <c:pt idx="530">
                  <c:v>15.404404882352942</c:v>
                </c:pt>
                <c:pt idx="531">
                  <c:v>15.591319322352941</c:v>
                </c:pt>
                <c:pt idx="532">
                  <c:v>15.511826762352939</c:v>
                </c:pt>
                <c:pt idx="533">
                  <c:v>15.684720282352941</c:v>
                </c:pt>
                <c:pt idx="534">
                  <c:v>15.650532962352941</c:v>
                </c:pt>
                <c:pt idx="535">
                  <c:v>15.68513990235294</c:v>
                </c:pt>
                <c:pt idx="536">
                  <c:v>15.767558342352942</c:v>
                </c:pt>
                <c:pt idx="537">
                  <c:v>16.02745366235294</c:v>
                </c:pt>
                <c:pt idx="538">
                  <c:v>16.240790612352942</c:v>
                </c:pt>
                <c:pt idx="539">
                  <c:v>16.318906072352942</c:v>
                </c:pt>
                <c:pt idx="540">
                  <c:v>16.15014196235294</c:v>
                </c:pt>
                <c:pt idx="541">
                  <c:v>16.088519342352942</c:v>
                </c:pt>
                <c:pt idx="542">
                  <c:v>16.357543232352942</c:v>
                </c:pt>
                <c:pt idx="543">
                  <c:v>16.361853842352939</c:v>
                </c:pt>
                <c:pt idx="544">
                  <c:v>16.224520922352941</c:v>
                </c:pt>
                <c:pt idx="545">
                  <c:v>16.239690072352939</c:v>
                </c:pt>
                <c:pt idx="546">
                  <c:v>16.610770472352939</c:v>
                </c:pt>
                <c:pt idx="547">
                  <c:v>16.72196889235294</c:v>
                </c:pt>
                <c:pt idx="548">
                  <c:v>16.394923452352941</c:v>
                </c:pt>
                <c:pt idx="549">
                  <c:v>16.378531702352941</c:v>
                </c:pt>
                <c:pt idx="550">
                  <c:v>16.403407342352942</c:v>
                </c:pt>
                <c:pt idx="551">
                  <c:v>16.57233930235294</c:v>
                </c:pt>
                <c:pt idx="552">
                  <c:v>16.423278102352942</c:v>
                </c:pt>
                <c:pt idx="553">
                  <c:v>16.63479924235294</c:v>
                </c:pt>
                <c:pt idx="554">
                  <c:v>16.475543262352939</c:v>
                </c:pt>
                <c:pt idx="555">
                  <c:v>16.666363962352939</c:v>
                </c:pt>
                <c:pt idx="556">
                  <c:v>16.725613832352941</c:v>
                </c:pt>
                <c:pt idx="557">
                  <c:v>16.521128902352942</c:v>
                </c:pt>
                <c:pt idx="558">
                  <c:v>16.524609812352942</c:v>
                </c:pt>
                <c:pt idx="559">
                  <c:v>16.71556592235294</c:v>
                </c:pt>
                <c:pt idx="560">
                  <c:v>16.679574252352939</c:v>
                </c:pt>
                <c:pt idx="561">
                  <c:v>16.55531812235294</c:v>
                </c:pt>
                <c:pt idx="562">
                  <c:v>16.579365972352939</c:v>
                </c:pt>
                <c:pt idx="563">
                  <c:v>16.89867330235294</c:v>
                </c:pt>
                <c:pt idx="564">
                  <c:v>17.534741642352941</c:v>
                </c:pt>
                <c:pt idx="565">
                  <c:v>17.706385852352941</c:v>
                </c:pt>
                <c:pt idx="566">
                  <c:v>17.75169111235294</c:v>
                </c:pt>
                <c:pt idx="567">
                  <c:v>17.55781102235294</c:v>
                </c:pt>
                <c:pt idx="568">
                  <c:v>17.351836452352941</c:v>
                </c:pt>
                <c:pt idx="569">
                  <c:v>17.461632972352941</c:v>
                </c:pt>
                <c:pt idx="570">
                  <c:v>17.51027417235294</c:v>
                </c:pt>
                <c:pt idx="571">
                  <c:v>17.809647802352941</c:v>
                </c:pt>
                <c:pt idx="572">
                  <c:v>17.554610492352939</c:v>
                </c:pt>
                <c:pt idx="573">
                  <c:v>17.666304832352939</c:v>
                </c:pt>
                <c:pt idx="574">
                  <c:v>17.387694602352941</c:v>
                </c:pt>
                <c:pt idx="575">
                  <c:v>18.133204702352941</c:v>
                </c:pt>
                <c:pt idx="576">
                  <c:v>17.88081479235294</c:v>
                </c:pt>
                <c:pt idx="577">
                  <c:v>18.155997522352941</c:v>
                </c:pt>
                <c:pt idx="578">
                  <c:v>17.874274492352942</c:v>
                </c:pt>
                <c:pt idx="579">
                  <c:v>17.87727094235294</c:v>
                </c:pt>
                <c:pt idx="580">
                  <c:v>17.999781852352939</c:v>
                </c:pt>
                <c:pt idx="581">
                  <c:v>18.340840582352939</c:v>
                </c:pt>
                <c:pt idx="582">
                  <c:v>18.090537312352939</c:v>
                </c:pt>
                <c:pt idx="583">
                  <c:v>18.03053975235294</c:v>
                </c:pt>
                <c:pt idx="584">
                  <c:v>18.493590602352942</c:v>
                </c:pt>
                <c:pt idx="585">
                  <c:v>18.50568319235294</c:v>
                </c:pt>
                <c:pt idx="586">
                  <c:v>18.332656152352939</c:v>
                </c:pt>
                <c:pt idx="587">
                  <c:v>18.479275942352942</c:v>
                </c:pt>
                <c:pt idx="588">
                  <c:v>18.495667702352939</c:v>
                </c:pt>
                <c:pt idx="589">
                  <c:v>18.56113744235294</c:v>
                </c:pt>
                <c:pt idx="590">
                  <c:v>18.81214261235294</c:v>
                </c:pt>
                <c:pt idx="591">
                  <c:v>18.56152654235294</c:v>
                </c:pt>
                <c:pt idx="592">
                  <c:v>18.805886512352942</c:v>
                </c:pt>
                <c:pt idx="593">
                  <c:v>19.00646711235294</c:v>
                </c:pt>
                <c:pt idx="594">
                  <c:v>18.836879022352939</c:v>
                </c:pt>
                <c:pt idx="595">
                  <c:v>19.03840566235294</c:v>
                </c:pt>
                <c:pt idx="596">
                  <c:v>19.087611442352941</c:v>
                </c:pt>
                <c:pt idx="597">
                  <c:v>19.017421012352941</c:v>
                </c:pt>
                <c:pt idx="598">
                  <c:v>19.296874292352939</c:v>
                </c:pt>
                <c:pt idx="599">
                  <c:v>19.070796252352942</c:v>
                </c:pt>
                <c:pt idx="600">
                  <c:v>19.35779500235294</c:v>
                </c:pt>
                <c:pt idx="601">
                  <c:v>18.962249042352941</c:v>
                </c:pt>
                <c:pt idx="602">
                  <c:v>19.551673182352939</c:v>
                </c:pt>
                <c:pt idx="603">
                  <c:v>19.71749044235294</c:v>
                </c:pt>
                <c:pt idx="604">
                  <c:v>19.429095512352941</c:v>
                </c:pt>
                <c:pt idx="605">
                  <c:v>19.79017759235294</c:v>
                </c:pt>
                <c:pt idx="606">
                  <c:v>19.64882398235294</c:v>
                </c:pt>
                <c:pt idx="607">
                  <c:v>19.515546092352942</c:v>
                </c:pt>
                <c:pt idx="608">
                  <c:v>19.94070935235294</c:v>
                </c:pt>
                <c:pt idx="609">
                  <c:v>19.793465852352941</c:v>
                </c:pt>
                <c:pt idx="610">
                  <c:v>20.014958622352939</c:v>
                </c:pt>
                <c:pt idx="611">
                  <c:v>20.229289302352939</c:v>
                </c:pt>
                <c:pt idx="612">
                  <c:v>20.068295722352939</c:v>
                </c:pt>
                <c:pt idx="613">
                  <c:v>20.057582142352942</c:v>
                </c:pt>
                <c:pt idx="614">
                  <c:v>20.180302862352942</c:v>
                </c:pt>
                <c:pt idx="615">
                  <c:v>20.104275942352942</c:v>
                </c:pt>
                <c:pt idx="616">
                  <c:v>19.88941121235294</c:v>
                </c:pt>
                <c:pt idx="617">
                  <c:v>20.198128942352941</c:v>
                </c:pt>
                <c:pt idx="618">
                  <c:v>20.45451665235294</c:v>
                </c:pt>
                <c:pt idx="619">
                  <c:v>20.458213092352942</c:v>
                </c:pt>
                <c:pt idx="620">
                  <c:v>20.566960582352941</c:v>
                </c:pt>
                <c:pt idx="621">
                  <c:v>20.724562892352939</c:v>
                </c:pt>
                <c:pt idx="622">
                  <c:v>20.998639352352942</c:v>
                </c:pt>
                <c:pt idx="623">
                  <c:v>20.73639608235294</c:v>
                </c:pt>
                <c:pt idx="624">
                  <c:v>20.906909232352941</c:v>
                </c:pt>
                <c:pt idx="625">
                  <c:v>20.60292745235294</c:v>
                </c:pt>
                <c:pt idx="626">
                  <c:v>20.512337932352942</c:v>
                </c:pt>
                <c:pt idx="627">
                  <c:v>20.471060992352939</c:v>
                </c:pt>
                <c:pt idx="628">
                  <c:v>20.476619012352941</c:v>
                </c:pt>
                <c:pt idx="629">
                  <c:v>21.149482012352941</c:v>
                </c:pt>
                <c:pt idx="630">
                  <c:v>21.372512102352939</c:v>
                </c:pt>
                <c:pt idx="631">
                  <c:v>21.26743436235294</c:v>
                </c:pt>
                <c:pt idx="632">
                  <c:v>21.114001512352939</c:v>
                </c:pt>
                <c:pt idx="633">
                  <c:v>21.464793452352939</c:v>
                </c:pt>
                <c:pt idx="634">
                  <c:v>21.28971029235294</c:v>
                </c:pt>
                <c:pt idx="635">
                  <c:v>21.203500032352942</c:v>
                </c:pt>
                <c:pt idx="636">
                  <c:v>21.179805042352939</c:v>
                </c:pt>
                <c:pt idx="637">
                  <c:v>21.62031484235294</c:v>
                </c:pt>
                <c:pt idx="638">
                  <c:v>21.840745212352939</c:v>
                </c:pt>
                <c:pt idx="639">
                  <c:v>21.865628482352939</c:v>
                </c:pt>
                <c:pt idx="640">
                  <c:v>21.785884142352941</c:v>
                </c:pt>
                <c:pt idx="641">
                  <c:v>21.756522422352941</c:v>
                </c:pt>
                <c:pt idx="642">
                  <c:v>22.032544382352942</c:v>
                </c:pt>
                <c:pt idx="643">
                  <c:v>22.06978727235294</c:v>
                </c:pt>
                <c:pt idx="644">
                  <c:v>22.05658651235294</c:v>
                </c:pt>
                <c:pt idx="645">
                  <c:v>22.143239262352939</c:v>
                </c:pt>
                <c:pt idx="646">
                  <c:v>22.233094462352941</c:v>
                </c:pt>
                <c:pt idx="647">
                  <c:v>22.187648062352942</c:v>
                </c:pt>
                <c:pt idx="648">
                  <c:v>22.129975562352939</c:v>
                </c:pt>
                <c:pt idx="649">
                  <c:v>22.21502996235294</c:v>
                </c:pt>
                <c:pt idx="650">
                  <c:v>22.420172932352941</c:v>
                </c:pt>
                <c:pt idx="651">
                  <c:v>22.49438596235294</c:v>
                </c:pt>
                <c:pt idx="652">
                  <c:v>22.523989922352939</c:v>
                </c:pt>
                <c:pt idx="653">
                  <c:v>22.79306531235294</c:v>
                </c:pt>
                <c:pt idx="654">
                  <c:v>22.98847699235294</c:v>
                </c:pt>
                <c:pt idx="655">
                  <c:v>23.102725272352941</c:v>
                </c:pt>
                <c:pt idx="656">
                  <c:v>23.316613442352942</c:v>
                </c:pt>
                <c:pt idx="657">
                  <c:v>23.09814191235294</c:v>
                </c:pt>
                <c:pt idx="658">
                  <c:v>23.000434162352942</c:v>
                </c:pt>
                <c:pt idx="659">
                  <c:v>23.324267632352939</c:v>
                </c:pt>
                <c:pt idx="660">
                  <c:v>23.57512975235294</c:v>
                </c:pt>
                <c:pt idx="661">
                  <c:v>23.71453214235294</c:v>
                </c:pt>
                <c:pt idx="662">
                  <c:v>23.505635502352941</c:v>
                </c:pt>
                <c:pt idx="663">
                  <c:v>23.250958682352941</c:v>
                </c:pt>
                <c:pt idx="664">
                  <c:v>23.733159312352939</c:v>
                </c:pt>
                <c:pt idx="665">
                  <c:v>23.522046332352939</c:v>
                </c:pt>
                <c:pt idx="666">
                  <c:v>23.394866232352939</c:v>
                </c:pt>
                <c:pt idx="667">
                  <c:v>23.597506762352939</c:v>
                </c:pt>
                <c:pt idx="668">
                  <c:v>23.882838492352942</c:v>
                </c:pt>
                <c:pt idx="669">
                  <c:v>23.924815422352939</c:v>
                </c:pt>
                <c:pt idx="670">
                  <c:v>24.349692592352941</c:v>
                </c:pt>
                <c:pt idx="671">
                  <c:v>24.007098442352941</c:v>
                </c:pt>
                <c:pt idx="672">
                  <c:v>24.47546315235294</c:v>
                </c:pt>
                <c:pt idx="673">
                  <c:v>24.539605382352942</c:v>
                </c:pt>
                <c:pt idx="674">
                  <c:v>24.242186792352939</c:v>
                </c:pt>
                <c:pt idx="675">
                  <c:v>24.643082862352941</c:v>
                </c:pt>
                <c:pt idx="676">
                  <c:v>24.61339498235294</c:v>
                </c:pt>
                <c:pt idx="677">
                  <c:v>24.74078870235294</c:v>
                </c:pt>
                <c:pt idx="678">
                  <c:v>24.806111582352941</c:v>
                </c:pt>
                <c:pt idx="679">
                  <c:v>24.603764772352939</c:v>
                </c:pt>
                <c:pt idx="680">
                  <c:v>24.917739162352941</c:v>
                </c:pt>
                <c:pt idx="681">
                  <c:v>25.023904092352939</c:v>
                </c:pt>
                <c:pt idx="682">
                  <c:v>25.01907850235294</c:v>
                </c:pt>
                <c:pt idx="683">
                  <c:v>25.11663556235294</c:v>
                </c:pt>
                <c:pt idx="684">
                  <c:v>25.033953912352942</c:v>
                </c:pt>
                <c:pt idx="685">
                  <c:v>25.365666632352941</c:v>
                </c:pt>
                <c:pt idx="686">
                  <c:v>25.356631522352941</c:v>
                </c:pt>
                <c:pt idx="687">
                  <c:v>25.23029256235294</c:v>
                </c:pt>
                <c:pt idx="688">
                  <c:v>25.147734882352939</c:v>
                </c:pt>
                <c:pt idx="689">
                  <c:v>25.20680547235294</c:v>
                </c:pt>
                <c:pt idx="690">
                  <c:v>25.125361682352942</c:v>
                </c:pt>
                <c:pt idx="691">
                  <c:v>25.193875552352939</c:v>
                </c:pt>
                <c:pt idx="692">
                  <c:v>25.772534612352942</c:v>
                </c:pt>
                <c:pt idx="693">
                  <c:v>25.797763112352939</c:v>
                </c:pt>
                <c:pt idx="694">
                  <c:v>25.769416102352942</c:v>
                </c:pt>
                <c:pt idx="695">
                  <c:v>26.296855212352941</c:v>
                </c:pt>
                <c:pt idx="696">
                  <c:v>25.929791692352939</c:v>
                </c:pt>
                <c:pt idx="697">
                  <c:v>25.80053830235294</c:v>
                </c:pt>
                <c:pt idx="698">
                  <c:v>26.23880697235294</c:v>
                </c:pt>
                <c:pt idx="699">
                  <c:v>26.127854592352939</c:v>
                </c:pt>
                <c:pt idx="700">
                  <c:v>26.451596502352942</c:v>
                </c:pt>
                <c:pt idx="701">
                  <c:v>26.67573285235294</c:v>
                </c:pt>
                <c:pt idx="702">
                  <c:v>26.023476842352942</c:v>
                </c:pt>
                <c:pt idx="703">
                  <c:v>26.68600965235294</c:v>
                </c:pt>
                <c:pt idx="704">
                  <c:v>26.506034142352942</c:v>
                </c:pt>
                <c:pt idx="705">
                  <c:v>26.66808248235294</c:v>
                </c:pt>
                <c:pt idx="706">
                  <c:v>27.014020212352939</c:v>
                </c:pt>
                <c:pt idx="707">
                  <c:v>27.214570292352942</c:v>
                </c:pt>
                <c:pt idx="708">
                  <c:v>26.662381412352939</c:v>
                </c:pt>
                <c:pt idx="709">
                  <c:v>26.849316842352941</c:v>
                </c:pt>
                <c:pt idx="710">
                  <c:v>27.26918340235294</c:v>
                </c:pt>
                <c:pt idx="711">
                  <c:v>27.145493752352941</c:v>
                </c:pt>
                <c:pt idx="712">
                  <c:v>27.282946832352941</c:v>
                </c:pt>
                <c:pt idx="713">
                  <c:v>27.353835352352942</c:v>
                </c:pt>
                <c:pt idx="714">
                  <c:v>27.61650396235294</c:v>
                </c:pt>
                <c:pt idx="715">
                  <c:v>27.29851651235294</c:v>
                </c:pt>
                <c:pt idx="716">
                  <c:v>27.50934911235294</c:v>
                </c:pt>
                <c:pt idx="717">
                  <c:v>26.958548792352939</c:v>
                </c:pt>
                <c:pt idx="718">
                  <c:v>27.283091792352941</c:v>
                </c:pt>
                <c:pt idx="719">
                  <c:v>27.39969373235294</c:v>
                </c:pt>
              </c:numCache>
            </c:numRef>
          </c:yVal>
        </c:ser>
        <c:ser>
          <c:idx val="1"/>
          <c:order val="1"/>
          <c:tx>
            <c:v>0.09 in orifice</c:v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C0504D"/>
              </a:solidFill>
            </c:spPr>
          </c:marker>
          <c:xVal>
            <c:numRef>
              <c:f>'Full Flow 3.09.10'!$E$88:$E$807</c:f>
              <c:numCache>
                <c:formatCode>0.00</c:formatCode>
                <c:ptCount val="720"/>
                <c:pt idx="0">
                  <c:v>8.1911667099999992</c:v>
                </c:pt>
                <c:pt idx="1">
                  <c:v>8.7078333699999995</c:v>
                </c:pt>
                <c:pt idx="2">
                  <c:v>9.2255333499999992</c:v>
                </c:pt>
                <c:pt idx="3">
                  <c:v>9.7422000099999995</c:v>
                </c:pt>
                <c:pt idx="4">
                  <c:v>10.25990004</c:v>
                </c:pt>
                <c:pt idx="5">
                  <c:v>10.7765667</c:v>
                </c:pt>
                <c:pt idx="6">
                  <c:v>11.293233369999999</c:v>
                </c:pt>
                <c:pt idx="7">
                  <c:v>11.80576666</c:v>
                </c:pt>
                <c:pt idx="8">
                  <c:v>12.322433330000001</c:v>
                </c:pt>
                <c:pt idx="9">
                  <c:v>12.839099989999999</c:v>
                </c:pt>
                <c:pt idx="10">
                  <c:v>13.36093335</c:v>
                </c:pt>
                <c:pt idx="11">
                  <c:v>13.87243333</c:v>
                </c:pt>
                <c:pt idx="12">
                  <c:v>14.393233370000001</c:v>
                </c:pt>
                <c:pt idx="13">
                  <c:v>14.905766659999999</c:v>
                </c:pt>
                <c:pt idx="14">
                  <c:v>15.42140002</c:v>
                </c:pt>
                <c:pt idx="15">
                  <c:v>15.939099990000001</c:v>
                </c:pt>
                <c:pt idx="16">
                  <c:v>16.457833369999999</c:v>
                </c:pt>
                <c:pt idx="17">
                  <c:v>16.975533349999999</c:v>
                </c:pt>
                <c:pt idx="18">
                  <c:v>17.487033329999999</c:v>
                </c:pt>
                <c:pt idx="19">
                  <c:v>18.008866680000001</c:v>
                </c:pt>
                <c:pt idx="20">
                  <c:v>18.52553335</c:v>
                </c:pt>
                <c:pt idx="21">
                  <c:v>19.042200009999998</c:v>
                </c:pt>
                <c:pt idx="22">
                  <c:v>19.558866680000001</c:v>
                </c:pt>
                <c:pt idx="23">
                  <c:v>20.075533350000001</c:v>
                </c:pt>
                <c:pt idx="24">
                  <c:v>20.592200009999999</c:v>
                </c:pt>
                <c:pt idx="25">
                  <c:v>21.108866679999998</c:v>
                </c:pt>
                <c:pt idx="26">
                  <c:v>21.626566700000001</c:v>
                </c:pt>
                <c:pt idx="27">
                  <c:v>22.143233370000001</c:v>
                </c:pt>
                <c:pt idx="28">
                  <c:v>22.65990004</c:v>
                </c:pt>
                <c:pt idx="29">
                  <c:v>23.176566699999999</c:v>
                </c:pt>
                <c:pt idx="30">
                  <c:v>23.688066679999999</c:v>
                </c:pt>
                <c:pt idx="31">
                  <c:v>24.209900040000001</c:v>
                </c:pt>
                <c:pt idx="32">
                  <c:v>24.726566699999999</c:v>
                </c:pt>
                <c:pt idx="33">
                  <c:v>25.243233369999999</c:v>
                </c:pt>
                <c:pt idx="34">
                  <c:v>25.749566659999999</c:v>
                </c:pt>
                <c:pt idx="35">
                  <c:v>26.2765667</c:v>
                </c:pt>
                <c:pt idx="36">
                  <c:v>26.78909999</c:v>
                </c:pt>
                <c:pt idx="37">
                  <c:v>27.306800020000001</c:v>
                </c:pt>
                <c:pt idx="38">
                  <c:v>27.827600010000001</c:v>
                </c:pt>
                <c:pt idx="39">
                  <c:v>28.34426668</c:v>
                </c:pt>
                <c:pt idx="40">
                  <c:v>28.856800020000001</c:v>
                </c:pt>
                <c:pt idx="41">
                  <c:v>29.37346668</c:v>
                </c:pt>
                <c:pt idx="42">
                  <c:v>29.890133349999999</c:v>
                </c:pt>
                <c:pt idx="43">
                  <c:v>30.411966700000001</c:v>
                </c:pt>
                <c:pt idx="44">
                  <c:v>30.92863337</c:v>
                </c:pt>
                <c:pt idx="45">
                  <c:v>31.44013335</c:v>
                </c:pt>
                <c:pt idx="46">
                  <c:v>31.961966700000001</c:v>
                </c:pt>
                <c:pt idx="47">
                  <c:v>32.478633369999997</c:v>
                </c:pt>
                <c:pt idx="48">
                  <c:v>32.995300039999996</c:v>
                </c:pt>
                <c:pt idx="49">
                  <c:v>33.50680002</c:v>
                </c:pt>
                <c:pt idx="50">
                  <c:v>34.023466679999999</c:v>
                </c:pt>
                <c:pt idx="51">
                  <c:v>34.540133349999998</c:v>
                </c:pt>
                <c:pt idx="52">
                  <c:v>35.056800019999997</c:v>
                </c:pt>
                <c:pt idx="53">
                  <c:v>35.568300000000001</c:v>
                </c:pt>
                <c:pt idx="54">
                  <c:v>36.090133350000002</c:v>
                </c:pt>
                <c:pt idx="55">
                  <c:v>36.606800020000001</c:v>
                </c:pt>
                <c:pt idx="56">
                  <c:v>37.12346668</c:v>
                </c:pt>
                <c:pt idx="57">
                  <c:v>37.640133349999999</c:v>
                </c:pt>
                <c:pt idx="58">
                  <c:v>38.161966700000001</c:v>
                </c:pt>
                <c:pt idx="59">
                  <c:v>38.673466679999997</c:v>
                </c:pt>
                <c:pt idx="60">
                  <c:v>39.190133350000004</c:v>
                </c:pt>
                <c:pt idx="61">
                  <c:v>39.707833370000003</c:v>
                </c:pt>
                <c:pt idx="62">
                  <c:v>40.214166669999997</c:v>
                </c:pt>
                <c:pt idx="63">
                  <c:v>40.74633334</c:v>
                </c:pt>
                <c:pt idx="64">
                  <c:v>41.25783337</c:v>
                </c:pt>
                <c:pt idx="65">
                  <c:v>41.77450004</c:v>
                </c:pt>
                <c:pt idx="66">
                  <c:v>42.291166709999999</c:v>
                </c:pt>
                <c:pt idx="67">
                  <c:v>42.807833369999997</c:v>
                </c:pt>
                <c:pt idx="68">
                  <c:v>43.324500039999997</c:v>
                </c:pt>
                <c:pt idx="69">
                  <c:v>43.841166710000003</c:v>
                </c:pt>
                <c:pt idx="70">
                  <c:v>44.357833370000002</c:v>
                </c:pt>
                <c:pt idx="71">
                  <c:v>44.875533349999998</c:v>
                </c:pt>
                <c:pt idx="72">
                  <c:v>45.392200010000003</c:v>
                </c:pt>
                <c:pt idx="73">
                  <c:v>45.909900039999997</c:v>
                </c:pt>
                <c:pt idx="74">
                  <c:v>46.424500039999998</c:v>
                </c:pt>
                <c:pt idx="75">
                  <c:v>46.941166709999997</c:v>
                </c:pt>
                <c:pt idx="76">
                  <c:v>47.45886668</c:v>
                </c:pt>
                <c:pt idx="77">
                  <c:v>47.971400019999997</c:v>
                </c:pt>
                <c:pt idx="78">
                  <c:v>48.493233369999999</c:v>
                </c:pt>
                <c:pt idx="79">
                  <c:v>49.005766659999999</c:v>
                </c:pt>
                <c:pt idx="80">
                  <c:v>49.523466679999999</c:v>
                </c:pt>
                <c:pt idx="81">
                  <c:v>50.04426668</c:v>
                </c:pt>
                <c:pt idx="82">
                  <c:v>50.557833369999997</c:v>
                </c:pt>
                <c:pt idx="83">
                  <c:v>51.074500039999997</c:v>
                </c:pt>
                <c:pt idx="84">
                  <c:v>51.592200009999999</c:v>
                </c:pt>
                <c:pt idx="85">
                  <c:v>52.108866679999998</c:v>
                </c:pt>
                <c:pt idx="86">
                  <c:v>52.619333349999998</c:v>
                </c:pt>
                <c:pt idx="87">
                  <c:v>53.14116671</c:v>
                </c:pt>
                <c:pt idx="88">
                  <c:v>53.658866680000003</c:v>
                </c:pt>
                <c:pt idx="89">
                  <c:v>54.179666679999997</c:v>
                </c:pt>
                <c:pt idx="90">
                  <c:v>54.692200010000001</c:v>
                </c:pt>
                <c:pt idx="91">
                  <c:v>55.20886668</c:v>
                </c:pt>
                <c:pt idx="92">
                  <c:v>55.724500040000002</c:v>
                </c:pt>
                <c:pt idx="93">
                  <c:v>56.241166710000002</c:v>
                </c:pt>
                <c:pt idx="94">
                  <c:v>56.75783337</c:v>
                </c:pt>
                <c:pt idx="95">
                  <c:v>57.275533350000003</c:v>
                </c:pt>
                <c:pt idx="96">
                  <c:v>57.792200010000002</c:v>
                </c:pt>
                <c:pt idx="97">
                  <c:v>58.308866680000001</c:v>
                </c:pt>
                <c:pt idx="98">
                  <c:v>58.825533350000001</c:v>
                </c:pt>
                <c:pt idx="99">
                  <c:v>59.34323337</c:v>
                </c:pt>
                <c:pt idx="100">
                  <c:v>59.859900039999999</c:v>
                </c:pt>
                <c:pt idx="101">
                  <c:v>60.376566699999998</c:v>
                </c:pt>
                <c:pt idx="102">
                  <c:v>60.882899999999999</c:v>
                </c:pt>
                <c:pt idx="103">
                  <c:v>61.409900039999997</c:v>
                </c:pt>
                <c:pt idx="104">
                  <c:v>61.92140002</c:v>
                </c:pt>
                <c:pt idx="105">
                  <c:v>62.438066679999999</c:v>
                </c:pt>
                <c:pt idx="106">
                  <c:v>62.959900040000001</c:v>
                </c:pt>
                <c:pt idx="107">
                  <c:v>63.476566699999999</c:v>
                </c:pt>
                <c:pt idx="108">
                  <c:v>63.98909999</c:v>
                </c:pt>
                <c:pt idx="109">
                  <c:v>64.505766660000006</c:v>
                </c:pt>
                <c:pt idx="110">
                  <c:v>65.022433329999998</c:v>
                </c:pt>
                <c:pt idx="111">
                  <c:v>65.544266680000007</c:v>
                </c:pt>
                <c:pt idx="112">
                  <c:v>66.061966699999999</c:v>
                </c:pt>
                <c:pt idx="113">
                  <c:v>66.573466679999996</c:v>
                </c:pt>
                <c:pt idx="114">
                  <c:v>67.091166709999996</c:v>
                </c:pt>
                <c:pt idx="115">
                  <c:v>67.602666690000007</c:v>
                </c:pt>
                <c:pt idx="116">
                  <c:v>68.124500040000001</c:v>
                </c:pt>
                <c:pt idx="117">
                  <c:v>68.641166709999993</c:v>
                </c:pt>
                <c:pt idx="118">
                  <c:v>69.157833370000006</c:v>
                </c:pt>
                <c:pt idx="119">
                  <c:v>69.674500039999998</c:v>
                </c:pt>
                <c:pt idx="120">
                  <c:v>70.191166710000005</c:v>
                </c:pt>
                <c:pt idx="121">
                  <c:v>70.707833370000003</c:v>
                </c:pt>
                <c:pt idx="122">
                  <c:v>71.224500039999995</c:v>
                </c:pt>
                <c:pt idx="123">
                  <c:v>71.741166710000002</c:v>
                </c:pt>
                <c:pt idx="124">
                  <c:v>72.25783337</c:v>
                </c:pt>
                <c:pt idx="125">
                  <c:v>72.775533350000003</c:v>
                </c:pt>
                <c:pt idx="126">
                  <c:v>73.292200010000002</c:v>
                </c:pt>
                <c:pt idx="127">
                  <c:v>73.808866679999994</c:v>
                </c:pt>
                <c:pt idx="128">
                  <c:v>74.321400019999999</c:v>
                </c:pt>
                <c:pt idx="129">
                  <c:v>74.825666699999999</c:v>
                </c:pt>
                <c:pt idx="130">
                  <c:v>75.358866680000006</c:v>
                </c:pt>
                <c:pt idx="131">
                  <c:v>75.872433330000007</c:v>
                </c:pt>
                <c:pt idx="132">
                  <c:v>76.390133349999999</c:v>
                </c:pt>
                <c:pt idx="133">
                  <c:v>76.906800020000006</c:v>
                </c:pt>
                <c:pt idx="134">
                  <c:v>77.423466680000004</c:v>
                </c:pt>
                <c:pt idx="135">
                  <c:v>77.941166710000005</c:v>
                </c:pt>
                <c:pt idx="136">
                  <c:v>78.457833370000003</c:v>
                </c:pt>
                <c:pt idx="137">
                  <c:v>78.974500039999995</c:v>
                </c:pt>
                <c:pt idx="138">
                  <c:v>79.491166710000002</c:v>
                </c:pt>
                <c:pt idx="139">
                  <c:v>80.00783337</c:v>
                </c:pt>
                <c:pt idx="140">
                  <c:v>80.525533350000003</c:v>
                </c:pt>
                <c:pt idx="141">
                  <c:v>81.042200010000002</c:v>
                </c:pt>
                <c:pt idx="142">
                  <c:v>81.558866679999994</c:v>
                </c:pt>
                <c:pt idx="143">
                  <c:v>82.075533350000001</c:v>
                </c:pt>
                <c:pt idx="144">
                  <c:v>82.592200009999999</c:v>
                </c:pt>
                <c:pt idx="145">
                  <c:v>83.103699989999996</c:v>
                </c:pt>
                <c:pt idx="146">
                  <c:v>83.625533349999998</c:v>
                </c:pt>
                <c:pt idx="147">
                  <c:v>84.143233370000004</c:v>
                </c:pt>
                <c:pt idx="148">
                  <c:v>84.659900039999997</c:v>
                </c:pt>
                <c:pt idx="149">
                  <c:v>85.176566699999995</c:v>
                </c:pt>
                <c:pt idx="150">
                  <c:v>85.693233370000002</c:v>
                </c:pt>
                <c:pt idx="151">
                  <c:v>86.199566660000002</c:v>
                </c:pt>
                <c:pt idx="152">
                  <c:v>86.717266690000002</c:v>
                </c:pt>
                <c:pt idx="153">
                  <c:v>87.23909999</c:v>
                </c:pt>
                <c:pt idx="154">
                  <c:v>87.75680002</c:v>
                </c:pt>
                <c:pt idx="155">
                  <c:v>88.274500040000007</c:v>
                </c:pt>
                <c:pt idx="156">
                  <c:v>88.78703333</c:v>
                </c:pt>
                <c:pt idx="157">
                  <c:v>89.309900040000002</c:v>
                </c:pt>
                <c:pt idx="158">
                  <c:v>89.826566700000001</c:v>
                </c:pt>
                <c:pt idx="159">
                  <c:v>90.343233369999993</c:v>
                </c:pt>
                <c:pt idx="160">
                  <c:v>90.859900039999999</c:v>
                </c:pt>
                <c:pt idx="161">
                  <c:v>91.376566699999998</c:v>
                </c:pt>
                <c:pt idx="162">
                  <c:v>91.893233370000004</c:v>
                </c:pt>
                <c:pt idx="163">
                  <c:v>92.409900039999997</c:v>
                </c:pt>
                <c:pt idx="164">
                  <c:v>92.921400019999993</c:v>
                </c:pt>
                <c:pt idx="165">
                  <c:v>93.439099990000003</c:v>
                </c:pt>
                <c:pt idx="166">
                  <c:v>93.960933350000005</c:v>
                </c:pt>
                <c:pt idx="167">
                  <c:v>94.477600010000003</c:v>
                </c:pt>
                <c:pt idx="168">
                  <c:v>94.994266679999996</c:v>
                </c:pt>
                <c:pt idx="169">
                  <c:v>95.511966700000002</c:v>
                </c:pt>
                <c:pt idx="170">
                  <c:v>96.02760001</c:v>
                </c:pt>
                <c:pt idx="171">
                  <c:v>96.544266680000007</c:v>
                </c:pt>
                <c:pt idx="172">
                  <c:v>97.056800019999997</c:v>
                </c:pt>
                <c:pt idx="173">
                  <c:v>97.573466679999996</c:v>
                </c:pt>
                <c:pt idx="174">
                  <c:v>98.090133350000002</c:v>
                </c:pt>
                <c:pt idx="175">
                  <c:v>98.611966699999996</c:v>
                </c:pt>
                <c:pt idx="176">
                  <c:v>99.128633370000003</c:v>
                </c:pt>
                <c:pt idx="177">
                  <c:v>99.645300039999995</c:v>
                </c:pt>
                <c:pt idx="178">
                  <c:v>100.16196669999999</c:v>
                </c:pt>
                <c:pt idx="179">
                  <c:v>100.67863337</c:v>
                </c:pt>
                <c:pt idx="180">
                  <c:v>101.19013335</c:v>
                </c:pt>
                <c:pt idx="181">
                  <c:v>101.7119667</c:v>
                </c:pt>
                <c:pt idx="182">
                  <c:v>102.22346668</c:v>
                </c:pt>
                <c:pt idx="183">
                  <c:v>102.73600002000001</c:v>
                </c:pt>
                <c:pt idx="184">
                  <c:v>103.26300001</c:v>
                </c:pt>
                <c:pt idx="185">
                  <c:v>103.77553335</c:v>
                </c:pt>
                <c:pt idx="186">
                  <c:v>104.29220001</c:v>
                </c:pt>
                <c:pt idx="187">
                  <c:v>104.80886667999999</c:v>
                </c:pt>
                <c:pt idx="188">
                  <c:v>105.32553335</c:v>
                </c:pt>
                <c:pt idx="189">
                  <c:v>105.84220001</c:v>
                </c:pt>
                <c:pt idx="190">
                  <c:v>106.35990004</c:v>
                </c:pt>
                <c:pt idx="191">
                  <c:v>106.87760000999999</c:v>
                </c:pt>
                <c:pt idx="192">
                  <c:v>107.38909999000001</c:v>
                </c:pt>
                <c:pt idx="193">
                  <c:v>107.90680002000001</c:v>
                </c:pt>
                <c:pt idx="194">
                  <c:v>108.42863337</c:v>
                </c:pt>
                <c:pt idx="195">
                  <c:v>108.94116671</c:v>
                </c:pt>
                <c:pt idx="196">
                  <c:v>109.46300001</c:v>
                </c:pt>
                <c:pt idx="197">
                  <c:v>109.97553335000001</c:v>
                </c:pt>
                <c:pt idx="198">
                  <c:v>110.48703333</c:v>
                </c:pt>
                <c:pt idx="199">
                  <c:v>111.00886668</c:v>
                </c:pt>
                <c:pt idx="200">
                  <c:v>111.52553335</c:v>
                </c:pt>
                <c:pt idx="201">
                  <c:v>112.04220001</c:v>
                </c:pt>
                <c:pt idx="202">
                  <c:v>112.55369999</c:v>
                </c:pt>
                <c:pt idx="203">
                  <c:v>113.0765667</c:v>
                </c:pt>
                <c:pt idx="204">
                  <c:v>113.59426668</c:v>
                </c:pt>
                <c:pt idx="205">
                  <c:v>114.10163333</c:v>
                </c:pt>
                <c:pt idx="206">
                  <c:v>114.62450004</c:v>
                </c:pt>
                <c:pt idx="207">
                  <c:v>115.14633334</c:v>
                </c:pt>
                <c:pt idx="208">
                  <c:v>115.65886668</c:v>
                </c:pt>
                <c:pt idx="209">
                  <c:v>116.17553334999999</c:v>
                </c:pt>
                <c:pt idx="210">
                  <c:v>116.69220000999999</c:v>
                </c:pt>
                <c:pt idx="211">
                  <c:v>117.20369999</c:v>
                </c:pt>
                <c:pt idx="212">
                  <c:v>117.72656670000001</c:v>
                </c:pt>
                <c:pt idx="213">
                  <c:v>118.24323337</c:v>
                </c:pt>
                <c:pt idx="214">
                  <c:v>118.75783337</c:v>
                </c:pt>
                <c:pt idx="215">
                  <c:v>119.27450004000001</c:v>
                </c:pt>
                <c:pt idx="216">
                  <c:v>119.7756667</c:v>
                </c:pt>
                <c:pt idx="217">
                  <c:v>120.30783337</c:v>
                </c:pt>
                <c:pt idx="218">
                  <c:v>120.81933334999999</c:v>
                </c:pt>
                <c:pt idx="219">
                  <c:v>121.34116671</c:v>
                </c:pt>
                <c:pt idx="220">
                  <c:v>121.85783336999999</c:v>
                </c:pt>
                <c:pt idx="221">
                  <c:v>122.37553335</c:v>
                </c:pt>
                <c:pt idx="222">
                  <c:v>122.89220001</c:v>
                </c:pt>
                <c:pt idx="223">
                  <c:v>123.39853336</c:v>
                </c:pt>
                <c:pt idx="224">
                  <c:v>123.92140001999999</c:v>
                </c:pt>
                <c:pt idx="225">
                  <c:v>124.44426668</c:v>
                </c:pt>
                <c:pt idx="226">
                  <c:v>124.95576665999999</c:v>
                </c:pt>
                <c:pt idx="227">
                  <c:v>125.47863337</c:v>
                </c:pt>
                <c:pt idx="228">
                  <c:v>125.99013334999999</c:v>
                </c:pt>
                <c:pt idx="229">
                  <c:v>126.50266669</c:v>
                </c:pt>
                <c:pt idx="230">
                  <c:v>127.02450004000001</c:v>
                </c:pt>
                <c:pt idx="231">
                  <c:v>127.53600002</c:v>
                </c:pt>
                <c:pt idx="232">
                  <c:v>128.05990004</c:v>
                </c:pt>
                <c:pt idx="233">
                  <c:v>128.5765667</c:v>
                </c:pt>
                <c:pt idx="234">
                  <c:v>129.09323337000001</c:v>
                </c:pt>
                <c:pt idx="235">
                  <c:v>129.60990004000001</c:v>
                </c:pt>
                <c:pt idx="236">
                  <c:v>130.12656670000001</c:v>
                </c:pt>
                <c:pt idx="237">
                  <c:v>130.64426667999999</c:v>
                </c:pt>
                <c:pt idx="238">
                  <c:v>131.16093334999999</c:v>
                </c:pt>
                <c:pt idx="239">
                  <c:v>131.67760000999999</c:v>
                </c:pt>
                <c:pt idx="240">
                  <c:v>132.18909998999999</c:v>
                </c:pt>
                <c:pt idx="241">
                  <c:v>132.70680002</c:v>
                </c:pt>
                <c:pt idx="242">
                  <c:v>133.22863337000001</c:v>
                </c:pt>
                <c:pt idx="243">
                  <c:v>133.73496666</c:v>
                </c:pt>
                <c:pt idx="244">
                  <c:v>134.25783336999999</c:v>
                </c:pt>
                <c:pt idx="245">
                  <c:v>134.76933335000001</c:v>
                </c:pt>
                <c:pt idx="246">
                  <c:v>135.29116671</c:v>
                </c:pt>
                <c:pt idx="247">
                  <c:v>135.81300001</c:v>
                </c:pt>
                <c:pt idx="248">
                  <c:v>136.32450004</c:v>
                </c:pt>
                <c:pt idx="249">
                  <c:v>136.84116671000001</c:v>
                </c:pt>
                <c:pt idx="250">
                  <c:v>137.35783337000001</c:v>
                </c:pt>
                <c:pt idx="251">
                  <c:v>137.87450003999999</c:v>
                </c:pt>
                <c:pt idx="252">
                  <c:v>138.39220001000001</c:v>
                </c:pt>
                <c:pt idx="253">
                  <c:v>138.90886667999999</c:v>
                </c:pt>
                <c:pt idx="254">
                  <c:v>139.42553334999999</c:v>
                </c:pt>
                <c:pt idx="255">
                  <c:v>139.94323337</c:v>
                </c:pt>
                <c:pt idx="256">
                  <c:v>140.45990004000001</c:v>
                </c:pt>
                <c:pt idx="257">
                  <c:v>140.97760001</c:v>
                </c:pt>
                <c:pt idx="258">
                  <c:v>141.49013335000001</c:v>
                </c:pt>
                <c:pt idx="259">
                  <c:v>142.01196669999999</c:v>
                </c:pt>
                <c:pt idx="260">
                  <c:v>142.52863336999999</c:v>
                </c:pt>
                <c:pt idx="261">
                  <c:v>143.04013334999999</c:v>
                </c:pt>
                <c:pt idx="262">
                  <c:v>143.55783337</c:v>
                </c:pt>
                <c:pt idx="263">
                  <c:v>144.07450004</c:v>
                </c:pt>
                <c:pt idx="264">
                  <c:v>144.59116671000001</c:v>
                </c:pt>
                <c:pt idx="265">
                  <c:v>145.10783337000001</c:v>
                </c:pt>
                <c:pt idx="266">
                  <c:v>145.62450003999999</c:v>
                </c:pt>
                <c:pt idx="267">
                  <c:v>146.14116670999999</c:v>
                </c:pt>
                <c:pt idx="268">
                  <c:v>146.65886667999999</c:v>
                </c:pt>
                <c:pt idx="269">
                  <c:v>147.1765667</c:v>
                </c:pt>
                <c:pt idx="270">
                  <c:v>147.69323337</c:v>
                </c:pt>
                <c:pt idx="271">
                  <c:v>148.20990004000001</c:v>
                </c:pt>
                <c:pt idx="272">
                  <c:v>148.72553335000001</c:v>
                </c:pt>
                <c:pt idx="273">
                  <c:v>149.24323337000001</c:v>
                </c:pt>
                <c:pt idx="274">
                  <c:v>149.75990003999999</c:v>
                </c:pt>
                <c:pt idx="275">
                  <c:v>150.27656669999999</c:v>
                </c:pt>
                <c:pt idx="276">
                  <c:v>150.79323337</c:v>
                </c:pt>
                <c:pt idx="277">
                  <c:v>151.31093335</c:v>
                </c:pt>
                <c:pt idx="278">
                  <c:v>151.82966668</c:v>
                </c:pt>
                <c:pt idx="279">
                  <c:v>152.34633334</c:v>
                </c:pt>
                <c:pt idx="280">
                  <c:v>152.85783337000001</c:v>
                </c:pt>
                <c:pt idx="281">
                  <c:v>153.37966668000001</c:v>
                </c:pt>
                <c:pt idx="282">
                  <c:v>153.89633334000001</c:v>
                </c:pt>
                <c:pt idx="283">
                  <c:v>154.40886667999999</c:v>
                </c:pt>
                <c:pt idx="284">
                  <c:v>154.92553334999999</c:v>
                </c:pt>
                <c:pt idx="285">
                  <c:v>155.44220000999999</c:v>
                </c:pt>
                <c:pt idx="286">
                  <c:v>155.95886668</c:v>
                </c:pt>
                <c:pt idx="287">
                  <c:v>156.47656670000001</c:v>
                </c:pt>
                <c:pt idx="288">
                  <c:v>156.99323337000001</c:v>
                </c:pt>
                <c:pt idx="289">
                  <c:v>157.51093334999999</c:v>
                </c:pt>
                <c:pt idx="290">
                  <c:v>158.02863336999999</c:v>
                </c:pt>
                <c:pt idx="291">
                  <c:v>158.54013334999999</c:v>
                </c:pt>
                <c:pt idx="292">
                  <c:v>159.0619667</c:v>
                </c:pt>
                <c:pt idx="293">
                  <c:v>159.57346668</c:v>
                </c:pt>
                <c:pt idx="294">
                  <c:v>160.09530004000001</c:v>
                </c:pt>
                <c:pt idx="295">
                  <c:v>160.60783337000001</c:v>
                </c:pt>
                <c:pt idx="296">
                  <c:v>161.12966668000001</c:v>
                </c:pt>
                <c:pt idx="297">
                  <c:v>161.64220001000001</c:v>
                </c:pt>
                <c:pt idx="298">
                  <c:v>162.15886667999999</c:v>
                </c:pt>
                <c:pt idx="299">
                  <c:v>162.67553334999999</c:v>
                </c:pt>
                <c:pt idx="300">
                  <c:v>163.19116671</c:v>
                </c:pt>
                <c:pt idx="301">
                  <c:v>163.70886668</c:v>
                </c:pt>
                <c:pt idx="302">
                  <c:v>164.22450004000001</c:v>
                </c:pt>
                <c:pt idx="303">
                  <c:v>164.74220001</c:v>
                </c:pt>
                <c:pt idx="304">
                  <c:v>165.25369999</c:v>
                </c:pt>
                <c:pt idx="305">
                  <c:v>165.77553334999999</c:v>
                </c:pt>
                <c:pt idx="306">
                  <c:v>166.29426667999999</c:v>
                </c:pt>
                <c:pt idx="307">
                  <c:v>166.8119667</c:v>
                </c:pt>
                <c:pt idx="308">
                  <c:v>167.32863337000001</c:v>
                </c:pt>
                <c:pt idx="309">
                  <c:v>167.84116671000001</c:v>
                </c:pt>
                <c:pt idx="310">
                  <c:v>168.35266669000001</c:v>
                </c:pt>
                <c:pt idx="311">
                  <c:v>168.87450003999999</c:v>
                </c:pt>
                <c:pt idx="312">
                  <c:v>169.39323336999999</c:v>
                </c:pt>
                <c:pt idx="313">
                  <c:v>169.90576666000001</c:v>
                </c:pt>
                <c:pt idx="314">
                  <c:v>170.42243332999999</c:v>
                </c:pt>
                <c:pt idx="315">
                  <c:v>170.94013335</c:v>
                </c:pt>
                <c:pt idx="316">
                  <c:v>171.4619667</c:v>
                </c:pt>
                <c:pt idx="317">
                  <c:v>171.97346668</c:v>
                </c:pt>
                <c:pt idx="318">
                  <c:v>172.48496666</c:v>
                </c:pt>
                <c:pt idx="319">
                  <c:v>173.00783336999999</c:v>
                </c:pt>
                <c:pt idx="320">
                  <c:v>173.52450003999999</c:v>
                </c:pt>
                <c:pt idx="321">
                  <c:v>174.04116671</c:v>
                </c:pt>
                <c:pt idx="322">
                  <c:v>174.55783337</c:v>
                </c:pt>
                <c:pt idx="323">
                  <c:v>175.07450004</c:v>
                </c:pt>
                <c:pt idx="324">
                  <c:v>175.58600002</c:v>
                </c:pt>
                <c:pt idx="325">
                  <c:v>176.10886668000001</c:v>
                </c:pt>
                <c:pt idx="326">
                  <c:v>176.62553335000001</c:v>
                </c:pt>
                <c:pt idx="327">
                  <c:v>177.14220001000001</c:v>
                </c:pt>
                <c:pt idx="328">
                  <c:v>177.65886667999999</c:v>
                </c:pt>
                <c:pt idx="329">
                  <c:v>178.17553334999999</c:v>
                </c:pt>
                <c:pt idx="330">
                  <c:v>178.68703332999999</c:v>
                </c:pt>
                <c:pt idx="331">
                  <c:v>179.20990004000001</c:v>
                </c:pt>
                <c:pt idx="332">
                  <c:v>179.72656670000001</c:v>
                </c:pt>
                <c:pt idx="333">
                  <c:v>180.24323337000001</c:v>
                </c:pt>
                <c:pt idx="334">
                  <c:v>180.75990003999999</c:v>
                </c:pt>
                <c:pt idx="335">
                  <c:v>181.27656669999999</c:v>
                </c:pt>
                <c:pt idx="336">
                  <c:v>181.79323337</c:v>
                </c:pt>
                <c:pt idx="337">
                  <c:v>182.30990004</c:v>
                </c:pt>
                <c:pt idx="338">
                  <c:v>182.8265667</c:v>
                </c:pt>
                <c:pt idx="339">
                  <c:v>183.34323337000001</c:v>
                </c:pt>
                <c:pt idx="340">
                  <c:v>183.86093335000001</c:v>
                </c:pt>
                <c:pt idx="341">
                  <c:v>184.37760001000001</c:v>
                </c:pt>
                <c:pt idx="342">
                  <c:v>184.89426667999999</c:v>
                </c:pt>
                <c:pt idx="343">
                  <c:v>185.41093334999999</c:v>
                </c:pt>
                <c:pt idx="344">
                  <c:v>185.92863337</c:v>
                </c:pt>
                <c:pt idx="345">
                  <c:v>186.44530004000001</c:v>
                </c:pt>
                <c:pt idx="346">
                  <c:v>186.96300001</c:v>
                </c:pt>
                <c:pt idx="347">
                  <c:v>187.47966668000001</c:v>
                </c:pt>
                <c:pt idx="348">
                  <c:v>187.99633334000001</c:v>
                </c:pt>
                <c:pt idx="349">
                  <c:v>188.51300001000001</c:v>
                </c:pt>
                <c:pt idx="350">
                  <c:v>189.02553334999999</c:v>
                </c:pt>
                <c:pt idx="351">
                  <c:v>189.54323337</c:v>
                </c:pt>
                <c:pt idx="352">
                  <c:v>190.05990004</c:v>
                </c:pt>
                <c:pt idx="353">
                  <c:v>190.5765667</c:v>
                </c:pt>
                <c:pt idx="354">
                  <c:v>191.09323337000001</c:v>
                </c:pt>
                <c:pt idx="355">
                  <c:v>191.60990004000001</c:v>
                </c:pt>
                <c:pt idx="356">
                  <c:v>192.12760001000001</c:v>
                </c:pt>
                <c:pt idx="357">
                  <c:v>192.64426667999999</c:v>
                </c:pt>
                <c:pt idx="358">
                  <c:v>193.16093334999999</c:v>
                </c:pt>
                <c:pt idx="359">
                  <c:v>193.67760000999999</c:v>
                </c:pt>
                <c:pt idx="360">
                  <c:v>194.18909998999999</c:v>
                </c:pt>
                <c:pt idx="361">
                  <c:v>194.7119667</c:v>
                </c:pt>
                <c:pt idx="362">
                  <c:v>195.22863337000001</c:v>
                </c:pt>
                <c:pt idx="363">
                  <c:v>195.72980003000001</c:v>
                </c:pt>
                <c:pt idx="364">
                  <c:v>196.25886668000001</c:v>
                </c:pt>
                <c:pt idx="365">
                  <c:v>196.77656669999999</c:v>
                </c:pt>
                <c:pt idx="366">
                  <c:v>197.29323337</c:v>
                </c:pt>
                <c:pt idx="367">
                  <c:v>197.72826666</c:v>
                </c:pt>
                <c:pt idx="368">
                  <c:v>198.32243333</c:v>
                </c:pt>
                <c:pt idx="369">
                  <c:v>198.84426668</c:v>
                </c:pt>
                <c:pt idx="370">
                  <c:v>199.36093335000001</c:v>
                </c:pt>
                <c:pt idx="371">
                  <c:v>199.87243333000001</c:v>
                </c:pt>
                <c:pt idx="372">
                  <c:v>200.38909999000001</c:v>
                </c:pt>
                <c:pt idx="373">
                  <c:v>200.91093334999999</c:v>
                </c:pt>
                <c:pt idx="374">
                  <c:v>201.42346667999999</c:v>
                </c:pt>
                <c:pt idx="375">
                  <c:v>201.94013335</c:v>
                </c:pt>
                <c:pt idx="376">
                  <c:v>202.45680002</c:v>
                </c:pt>
                <c:pt idx="377">
                  <c:v>202.97863337000001</c:v>
                </c:pt>
                <c:pt idx="378">
                  <c:v>203.49116670999999</c:v>
                </c:pt>
                <c:pt idx="379">
                  <c:v>204.01300001000001</c:v>
                </c:pt>
                <c:pt idx="380">
                  <c:v>204.52450003999999</c:v>
                </c:pt>
                <c:pt idx="381">
                  <c:v>205.04116671</c:v>
                </c:pt>
                <c:pt idx="382">
                  <c:v>205.55886667999999</c:v>
                </c:pt>
                <c:pt idx="383">
                  <c:v>206.07553335</c:v>
                </c:pt>
                <c:pt idx="384">
                  <c:v>206.59220001</c:v>
                </c:pt>
                <c:pt idx="385">
                  <c:v>207.10886668000001</c:v>
                </c:pt>
                <c:pt idx="386">
                  <c:v>207.62553335000001</c:v>
                </c:pt>
                <c:pt idx="387">
                  <c:v>208.14220001000001</c:v>
                </c:pt>
                <c:pt idx="388">
                  <c:v>208.66093334999999</c:v>
                </c:pt>
                <c:pt idx="389">
                  <c:v>209.17863337</c:v>
                </c:pt>
                <c:pt idx="390">
                  <c:v>209.69530004000001</c:v>
                </c:pt>
                <c:pt idx="391">
                  <c:v>210.20680002</c:v>
                </c:pt>
                <c:pt idx="392">
                  <c:v>210.72863337000001</c:v>
                </c:pt>
                <c:pt idx="393">
                  <c:v>211.24116670999999</c:v>
                </c:pt>
                <c:pt idx="394">
                  <c:v>211.75783336999999</c:v>
                </c:pt>
                <c:pt idx="395">
                  <c:v>212.26933335000001</c:v>
                </c:pt>
                <c:pt idx="396">
                  <c:v>212.79116671</c:v>
                </c:pt>
                <c:pt idx="397">
                  <c:v>213.30783337</c:v>
                </c:pt>
                <c:pt idx="398">
                  <c:v>213.82450004</c:v>
                </c:pt>
                <c:pt idx="399">
                  <c:v>214.34220001</c:v>
                </c:pt>
                <c:pt idx="400">
                  <c:v>214.85990004000001</c:v>
                </c:pt>
                <c:pt idx="401">
                  <c:v>215.37656670000001</c:v>
                </c:pt>
                <c:pt idx="402">
                  <c:v>215.88806668000001</c:v>
                </c:pt>
                <c:pt idx="403">
                  <c:v>216.40886667999999</c:v>
                </c:pt>
                <c:pt idx="404">
                  <c:v>216.92553334999999</c:v>
                </c:pt>
                <c:pt idx="405">
                  <c:v>217.44220000999999</c:v>
                </c:pt>
                <c:pt idx="406">
                  <c:v>217.95886668</c:v>
                </c:pt>
                <c:pt idx="407">
                  <c:v>218.46623332999999</c:v>
                </c:pt>
                <c:pt idx="408">
                  <c:v>218.98909999</c:v>
                </c:pt>
                <c:pt idx="409">
                  <c:v>219.51093334999999</c:v>
                </c:pt>
                <c:pt idx="410">
                  <c:v>220.02760000999999</c:v>
                </c:pt>
                <c:pt idx="411">
                  <c:v>220.54426667999999</c:v>
                </c:pt>
                <c:pt idx="412">
                  <c:v>221.05990004</c:v>
                </c:pt>
                <c:pt idx="413">
                  <c:v>221.57140002</c:v>
                </c:pt>
                <c:pt idx="414">
                  <c:v>222.08806668</c:v>
                </c:pt>
                <c:pt idx="415">
                  <c:v>222.60990004000001</c:v>
                </c:pt>
                <c:pt idx="416">
                  <c:v>223.12243333000001</c:v>
                </c:pt>
                <c:pt idx="417">
                  <c:v>223.64013335000001</c:v>
                </c:pt>
                <c:pt idx="418">
                  <c:v>224.15680001999999</c:v>
                </c:pt>
                <c:pt idx="419">
                  <c:v>224.66829999999999</c:v>
                </c:pt>
                <c:pt idx="420">
                  <c:v>225.19116671</c:v>
                </c:pt>
                <c:pt idx="421">
                  <c:v>225.70886668</c:v>
                </c:pt>
                <c:pt idx="422">
                  <c:v>226.22553335000001</c:v>
                </c:pt>
                <c:pt idx="423">
                  <c:v>226.74220001</c:v>
                </c:pt>
                <c:pt idx="424">
                  <c:v>227.25886668000001</c:v>
                </c:pt>
                <c:pt idx="425">
                  <c:v>227.77553334999999</c:v>
                </c:pt>
                <c:pt idx="426">
                  <c:v>228.28703333000001</c:v>
                </c:pt>
                <c:pt idx="427">
                  <c:v>228.80369999000001</c:v>
                </c:pt>
                <c:pt idx="428">
                  <c:v>229.32553335</c:v>
                </c:pt>
                <c:pt idx="429">
                  <c:v>229.84220001</c:v>
                </c:pt>
                <c:pt idx="430">
                  <c:v>230.35886668000001</c:v>
                </c:pt>
                <c:pt idx="431">
                  <c:v>230.87553335000001</c:v>
                </c:pt>
                <c:pt idx="432">
                  <c:v>231.39323336999999</c:v>
                </c:pt>
                <c:pt idx="433">
                  <c:v>231.90990004</c:v>
                </c:pt>
                <c:pt idx="434">
                  <c:v>232.42243332999999</c:v>
                </c:pt>
                <c:pt idx="435">
                  <c:v>232.94426668</c:v>
                </c:pt>
                <c:pt idx="436">
                  <c:v>233.45576665999999</c:v>
                </c:pt>
                <c:pt idx="437">
                  <c:v>233.97760001</c:v>
                </c:pt>
                <c:pt idx="438">
                  <c:v>234.49633334000001</c:v>
                </c:pt>
                <c:pt idx="439">
                  <c:v>235.00783336999999</c:v>
                </c:pt>
                <c:pt idx="440">
                  <c:v>235.52450003999999</c:v>
                </c:pt>
                <c:pt idx="441">
                  <c:v>236.04116671</c:v>
                </c:pt>
                <c:pt idx="442">
                  <c:v>236.55783337</c:v>
                </c:pt>
                <c:pt idx="443">
                  <c:v>237.07450004</c:v>
                </c:pt>
                <c:pt idx="444">
                  <c:v>237.59116671000001</c:v>
                </c:pt>
                <c:pt idx="445">
                  <c:v>238.10886668000001</c:v>
                </c:pt>
                <c:pt idx="446">
                  <c:v>238.62656670000001</c:v>
                </c:pt>
                <c:pt idx="447">
                  <c:v>239.14426667999999</c:v>
                </c:pt>
                <c:pt idx="448">
                  <c:v>239.66093334999999</c:v>
                </c:pt>
                <c:pt idx="449">
                  <c:v>240.17243332999999</c:v>
                </c:pt>
                <c:pt idx="450">
                  <c:v>240.69013335</c:v>
                </c:pt>
                <c:pt idx="451">
                  <c:v>241.20680002</c:v>
                </c:pt>
                <c:pt idx="452">
                  <c:v>241.72863337000001</c:v>
                </c:pt>
                <c:pt idx="453">
                  <c:v>242.24013335000001</c:v>
                </c:pt>
                <c:pt idx="454">
                  <c:v>242.75163333</c:v>
                </c:pt>
                <c:pt idx="455">
                  <c:v>243.27346668000001</c:v>
                </c:pt>
                <c:pt idx="456">
                  <c:v>243.79013334999999</c:v>
                </c:pt>
                <c:pt idx="457">
                  <c:v>244.3119667</c:v>
                </c:pt>
                <c:pt idx="458">
                  <c:v>244.82450004</c:v>
                </c:pt>
                <c:pt idx="459">
                  <c:v>245.34116671000001</c:v>
                </c:pt>
                <c:pt idx="460">
                  <c:v>245.85783337000001</c:v>
                </c:pt>
                <c:pt idx="461">
                  <c:v>246.37450003999999</c:v>
                </c:pt>
                <c:pt idx="462">
                  <c:v>246.89116670999999</c:v>
                </c:pt>
                <c:pt idx="463">
                  <c:v>247.40783336999999</c:v>
                </c:pt>
                <c:pt idx="464">
                  <c:v>247.92966668</c:v>
                </c:pt>
                <c:pt idx="465">
                  <c:v>248.44220000999999</c:v>
                </c:pt>
                <c:pt idx="466">
                  <c:v>248.95886668</c:v>
                </c:pt>
                <c:pt idx="467">
                  <c:v>249.47553335000001</c:v>
                </c:pt>
                <c:pt idx="468">
                  <c:v>249.99220001</c:v>
                </c:pt>
                <c:pt idx="469">
                  <c:v>250.50886668000001</c:v>
                </c:pt>
                <c:pt idx="470">
                  <c:v>251.02553334999999</c:v>
                </c:pt>
                <c:pt idx="471">
                  <c:v>251.54323337</c:v>
                </c:pt>
                <c:pt idx="472">
                  <c:v>252.05990004</c:v>
                </c:pt>
                <c:pt idx="473">
                  <c:v>252.57140002</c:v>
                </c:pt>
                <c:pt idx="474">
                  <c:v>253.09323337000001</c:v>
                </c:pt>
                <c:pt idx="475">
                  <c:v>253.60990004000001</c:v>
                </c:pt>
                <c:pt idx="476">
                  <c:v>254.12760001000001</c:v>
                </c:pt>
                <c:pt idx="477">
                  <c:v>254.64323336999999</c:v>
                </c:pt>
                <c:pt idx="478">
                  <c:v>255.15163333000001</c:v>
                </c:pt>
                <c:pt idx="479">
                  <c:v>255.67346667999999</c:v>
                </c:pt>
                <c:pt idx="480">
                  <c:v>256.19530004000001</c:v>
                </c:pt>
                <c:pt idx="481">
                  <c:v>256.7119667</c:v>
                </c:pt>
                <c:pt idx="482">
                  <c:v>257.22346668</c:v>
                </c:pt>
                <c:pt idx="483">
                  <c:v>257.74426668000001</c:v>
                </c:pt>
                <c:pt idx="484">
                  <c:v>258.25576666000001</c:v>
                </c:pt>
                <c:pt idx="485">
                  <c:v>258.77243333000001</c:v>
                </c:pt>
                <c:pt idx="486">
                  <c:v>259.29013335000002</c:v>
                </c:pt>
                <c:pt idx="487">
                  <c:v>259.80680002000003</c:v>
                </c:pt>
                <c:pt idx="488">
                  <c:v>260.32450003999998</c:v>
                </c:pt>
                <c:pt idx="489">
                  <c:v>260.84116670999998</c:v>
                </c:pt>
                <c:pt idx="490">
                  <c:v>261.35886668000001</c:v>
                </c:pt>
                <c:pt idx="491">
                  <c:v>261.87553335000001</c:v>
                </c:pt>
                <c:pt idx="492">
                  <c:v>262.39323337000002</c:v>
                </c:pt>
                <c:pt idx="493">
                  <c:v>262.90990004000003</c:v>
                </c:pt>
                <c:pt idx="494">
                  <c:v>263.42656670000002</c:v>
                </c:pt>
                <c:pt idx="495">
                  <c:v>263.94323336999997</c:v>
                </c:pt>
                <c:pt idx="496">
                  <c:v>264.45990003999998</c:v>
                </c:pt>
                <c:pt idx="497">
                  <c:v>264.97656669999998</c:v>
                </c:pt>
                <c:pt idx="498">
                  <c:v>265.49323336999998</c:v>
                </c:pt>
                <c:pt idx="499">
                  <c:v>266.00990003999999</c:v>
                </c:pt>
                <c:pt idx="500">
                  <c:v>266.52760001000001</c:v>
                </c:pt>
                <c:pt idx="501">
                  <c:v>267.04426668000002</c:v>
                </c:pt>
                <c:pt idx="502">
                  <c:v>267.56093335000003</c:v>
                </c:pt>
                <c:pt idx="503">
                  <c:v>268.07760001000003</c:v>
                </c:pt>
                <c:pt idx="504">
                  <c:v>268.59323337000001</c:v>
                </c:pt>
                <c:pt idx="505">
                  <c:v>269.10576665999997</c:v>
                </c:pt>
                <c:pt idx="506">
                  <c:v>269.62760000999998</c:v>
                </c:pt>
                <c:pt idx="507">
                  <c:v>270.13909998999998</c:v>
                </c:pt>
                <c:pt idx="508">
                  <c:v>270.65576665999998</c:v>
                </c:pt>
                <c:pt idx="509">
                  <c:v>271.17346667999999</c:v>
                </c:pt>
                <c:pt idx="510">
                  <c:v>271.69633334000002</c:v>
                </c:pt>
                <c:pt idx="511">
                  <c:v>272.20680002</c:v>
                </c:pt>
                <c:pt idx="512">
                  <c:v>272.72346668</c:v>
                </c:pt>
                <c:pt idx="513">
                  <c:v>273.24530004000002</c:v>
                </c:pt>
                <c:pt idx="514">
                  <c:v>273.76196670000002</c:v>
                </c:pt>
                <c:pt idx="515">
                  <c:v>274.27346668000001</c:v>
                </c:pt>
                <c:pt idx="516">
                  <c:v>274.79013335000002</c:v>
                </c:pt>
                <c:pt idx="517">
                  <c:v>275.30680002000003</c:v>
                </c:pt>
                <c:pt idx="518">
                  <c:v>275.82450003999998</c:v>
                </c:pt>
                <c:pt idx="519">
                  <c:v>276.34633334</c:v>
                </c:pt>
                <c:pt idx="520">
                  <c:v>276.85783336999998</c:v>
                </c:pt>
                <c:pt idx="521">
                  <c:v>277.37450003999999</c:v>
                </c:pt>
                <c:pt idx="522">
                  <c:v>277.89220001000001</c:v>
                </c:pt>
                <c:pt idx="523">
                  <c:v>278.40886668000002</c:v>
                </c:pt>
                <c:pt idx="524">
                  <c:v>278.92553335000002</c:v>
                </c:pt>
                <c:pt idx="525">
                  <c:v>279.44220001000002</c:v>
                </c:pt>
                <c:pt idx="526">
                  <c:v>279.95886668000003</c:v>
                </c:pt>
                <c:pt idx="527">
                  <c:v>280.47656669999998</c:v>
                </c:pt>
                <c:pt idx="528">
                  <c:v>280.99323336999998</c:v>
                </c:pt>
                <c:pt idx="529">
                  <c:v>281.51093335000002</c:v>
                </c:pt>
                <c:pt idx="530">
                  <c:v>282.02863337000002</c:v>
                </c:pt>
                <c:pt idx="531">
                  <c:v>282.54116671000003</c:v>
                </c:pt>
                <c:pt idx="532">
                  <c:v>283.06196670000003</c:v>
                </c:pt>
                <c:pt idx="533">
                  <c:v>283.57863336999998</c:v>
                </c:pt>
                <c:pt idx="534">
                  <c:v>284.09530003999998</c:v>
                </c:pt>
                <c:pt idx="535">
                  <c:v>284.60680001999998</c:v>
                </c:pt>
                <c:pt idx="536">
                  <c:v>285.12863336999999</c:v>
                </c:pt>
                <c:pt idx="537">
                  <c:v>285.64116670999999</c:v>
                </c:pt>
                <c:pt idx="538">
                  <c:v>286.15680001999999</c:v>
                </c:pt>
                <c:pt idx="539">
                  <c:v>286.67346667999999</c:v>
                </c:pt>
                <c:pt idx="540">
                  <c:v>287.19116671</c:v>
                </c:pt>
                <c:pt idx="541">
                  <c:v>287.70886668000003</c:v>
                </c:pt>
                <c:pt idx="542">
                  <c:v>288.22553334999998</c:v>
                </c:pt>
                <c:pt idx="543">
                  <c:v>288.74220000999998</c:v>
                </c:pt>
                <c:pt idx="544">
                  <c:v>289.25886667999998</c:v>
                </c:pt>
                <c:pt idx="545">
                  <c:v>289.77553334999999</c:v>
                </c:pt>
                <c:pt idx="546">
                  <c:v>290.29220000999999</c:v>
                </c:pt>
                <c:pt idx="547">
                  <c:v>290.80886667999999</c:v>
                </c:pt>
                <c:pt idx="548">
                  <c:v>291.3265667</c:v>
                </c:pt>
                <c:pt idx="549">
                  <c:v>291.84323337000001</c:v>
                </c:pt>
                <c:pt idx="550">
                  <c:v>292.35473335</c:v>
                </c:pt>
                <c:pt idx="551">
                  <c:v>292.87760000999998</c:v>
                </c:pt>
                <c:pt idx="552">
                  <c:v>293.39530004</c:v>
                </c:pt>
                <c:pt idx="553">
                  <c:v>293.90783336999999</c:v>
                </c:pt>
                <c:pt idx="554">
                  <c:v>294.42450004</c:v>
                </c:pt>
                <c:pt idx="555">
                  <c:v>294.94633334000002</c:v>
                </c:pt>
                <c:pt idx="556">
                  <c:v>295.45886668000003</c:v>
                </c:pt>
                <c:pt idx="557">
                  <c:v>295.97553334999998</c:v>
                </c:pt>
                <c:pt idx="558">
                  <c:v>296.49220000999998</c:v>
                </c:pt>
                <c:pt idx="559">
                  <c:v>297.00886667999998</c:v>
                </c:pt>
                <c:pt idx="560">
                  <c:v>297.52656669999999</c:v>
                </c:pt>
                <c:pt idx="561">
                  <c:v>298.04323337</c:v>
                </c:pt>
                <c:pt idx="562">
                  <c:v>298.55990004</c:v>
                </c:pt>
                <c:pt idx="563">
                  <c:v>299.07760001000003</c:v>
                </c:pt>
                <c:pt idx="564">
                  <c:v>299.59426667999998</c:v>
                </c:pt>
                <c:pt idx="565">
                  <c:v>300.11093334999998</c:v>
                </c:pt>
                <c:pt idx="566">
                  <c:v>300.62760000999998</c:v>
                </c:pt>
                <c:pt idx="567">
                  <c:v>301.14426667999999</c:v>
                </c:pt>
                <c:pt idx="568">
                  <c:v>301.65576665999998</c:v>
                </c:pt>
                <c:pt idx="569">
                  <c:v>302.17243332999999</c:v>
                </c:pt>
                <c:pt idx="570">
                  <c:v>302.69426668</c:v>
                </c:pt>
                <c:pt idx="571">
                  <c:v>303.21093335</c:v>
                </c:pt>
                <c:pt idx="572">
                  <c:v>303.72760001</c:v>
                </c:pt>
                <c:pt idx="573">
                  <c:v>304.24013335000001</c:v>
                </c:pt>
                <c:pt idx="574">
                  <c:v>304.76196670000002</c:v>
                </c:pt>
                <c:pt idx="575">
                  <c:v>305.27346668000001</c:v>
                </c:pt>
                <c:pt idx="576">
                  <c:v>305.79530003999997</c:v>
                </c:pt>
                <c:pt idx="577">
                  <c:v>306.30680002000003</c:v>
                </c:pt>
                <c:pt idx="578">
                  <c:v>306.82346668000002</c:v>
                </c:pt>
                <c:pt idx="579">
                  <c:v>307.34116670999998</c:v>
                </c:pt>
                <c:pt idx="580">
                  <c:v>307.85886668000001</c:v>
                </c:pt>
                <c:pt idx="581">
                  <c:v>308.37553335000001</c:v>
                </c:pt>
                <c:pt idx="582">
                  <c:v>308.88703333000001</c:v>
                </c:pt>
                <c:pt idx="583">
                  <c:v>309.40990004000003</c:v>
                </c:pt>
                <c:pt idx="584">
                  <c:v>309.92140002000002</c:v>
                </c:pt>
                <c:pt idx="585">
                  <c:v>310.44323336999997</c:v>
                </c:pt>
                <c:pt idx="586">
                  <c:v>310.95990003999998</c:v>
                </c:pt>
                <c:pt idx="587">
                  <c:v>311.47656669999998</c:v>
                </c:pt>
                <c:pt idx="588">
                  <c:v>311.99323336999998</c:v>
                </c:pt>
                <c:pt idx="589">
                  <c:v>312.50473334999998</c:v>
                </c:pt>
                <c:pt idx="590">
                  <c:v>313.02656669999999</c:v>
                </c:pt>
                <c:pt idx="591">
                  <c:v>313.53909999000001</c:v>
                </c:pt>
                <c:pt idx="592">
                  <c:v>314.05680002000003</c:v>
                </c:pt>
                <c:pt idx="593">
                  <c:v>314.57450003999998</c:v>
                </c:pt>
                <c:pt idx="594">
                  <c:v>315.09633334</c:v>
                </c:pt>
                <c:pt idx="595">
                  <c:v>315.60783336999998</c:v>
                </c:pt>
                <c:pt idx="596">
                  <c:v>316.12450003999999</c:v>
                </c:pt>
                <c:pt idx="597">
                  <c:v>316.64633334000001</c:v>
                </c:pt>
                <c:pt idx="598">
                  <c:v>317.16403337000003</c:v>
                </c:pt>
                <c:pt idx="599">
                  <c:v>317.67036666000001</c:v>
                </c:pt>
                <c:pt idx="600">
                  <c:v>318.19220001000002</c:v>
                </c:pt>
                <c:pt idx="601">
                  <c:v>318.70886668000003</c:v>
                </c:pt>
                <c:pt idx="602">
                  <c:v>319.22036666000002</c:v>
                </c:pt>
                <c:pt idx="603">
                  <c:v>319.74220000999998</c:v>
                </c:pt>
                <c:pt idx="604">
                  <c:v>320.25886667999998</c:v>
                </c:pt>
                <c:pt idx="605">
                  <c:v>320.77553334999999</c:v>
                </c:pt>
                <c:pt idx="606">
                  <c:v>321.29220000999999</c:v>
                </c:pt>
                <c:pt idx="607">
                  <c:v>321.80886667999999</c:v>
                </c:pt>
                <c:pt idx="608">
                  <c:v>322.3265667</c:v>
                </c:pt>
                <c:pt idx="609">
                  <c:v>322.83909999000002</c:v>
                </c:pt>
                <c:pt idx="610">
                  <c:v>323.35783336999998</c:v>
                </c:pt>
                <c:pt idx="611">
                  <c:v>323.87553335000001</c:v>
                </c:pt>
                <c:pt idx="612">
                  <c:v>324.39323337000002</c:v>
                </c:pt>
                <c:pt idx="613">
                  <c:v>324.90990004000003</c:v>
                </c:pt>
                <c:pt idx="614">
                  <c:v>325.42760000999999</c:v>
                </c:pt>
                <c:pt idx="615">
                  <c:v>325.93806668000002</c:v>
                </c:pt>
                <c:pt idx="616">
                  <c:v>326.44440003</c:v>
                </c:pt>
                <c:pt idx="617">
                  <c:v>326.97760001</c:v>
                </c:pt>
                <c:pt idx="618">
                  <c:v>327.48909999</c:v>
                </c:pt>
                <c:pt idx="619">
                  <c:v>328.01196670000002</c:v>
                </c:pt>
                <c:pt idx="620">
                  <c:v>328.52346668000001</c:v>
                </c:pt>
                <c:pt idx="621">
                  <c:v>329.04013335000002</c:v>
                </c:pt>
                <c:pt idx="622">
                  <c:v>329.55680002000003</c:v>
                </c:pt>
                <c:pt idx="623">
                  <c:v>330.07450003999998</c:v>
                </c:pt>
                <c:pt idx="624">
                  <c:v>330.59220001</c:v>
                </c:pt>
                <c:pt idx="625">
                  <c:v>331.10990004000001</c:v>
                </c:pt>
                <c:pt idx="626">
                  <c:v>331.62656670000001</c:v>
                </c:pt>
                <c:pt idx="627">
                  <c:v>332.14323337000002</c:v>
                </c:pt>
                <c:pt idx="628">
                  <c:v>332.65990004000003</c:v>
                </c:pt>
                <c:pt idx="629">
                  <c:v>333.17243332999999</c:v>
                </c:pt>
                <c:pt idx="630">
                  <c:v>333.69426668</c:v>
                </c:pt>
                <c:pt idx="631">
                  <c:v>334.21093335</c:v>
                </c:pt>
                <c:pt idx="632">
                  <c:v>334.72760001</c:v>
                </c:pt>
                <c:pt idx="633">
                  <c:v>335.24426668000001</c:v>
                </c:pt>
                <c:pt idx="634">
                  <c:v>335.75163333</c:v>
                </c:pt>
                <c:pt idx="635">
                  <c:v>336.27863337000002</c:v>
                </c:pt>
                <c:pt idx="636">
                  <c:v>336.78600002000002</c:v>
                </c:pt>
                <c:pt idx="637">
                  <c:v>337.30783337000003</c:v>
                </c:pt>
                <c:pt idx="638">
                  <c:v>337.82450003999998</c:v>
                </c:pt>
                <c:pt idx="639">
                  <c:v>338.34116670999998</c:v>
                </c:pt>
                <c:pt idx="640">
                  <c:v>338.85783336999998</c:v>
                </c:pt>
                <c:pt idx="641">
                  <c:v>339.37450003999999</c:v>
                </c:pt>
                <c:pt idx="642">
                  <c:v>339.89116670999999</c:v>
                </c:pt>
                <c:pt idx="643">
                  <c:v>340.40783336999999</c:v>
                </c:pt>
                <c:pt idx="644">
                  <c:v>340.92450004</c:v>
                </c:pt>
                <c:pt idx="645">
                  <c:v>341.44220001000002</c:v>
                </c:pt>
                <c:pt idx="646">
                  <c:v>341.96403336999998</c:v>
                </c:pt>
                <c:pt idx="647">
                  <c:v>342.47553334999998</c:v>
                </c:pt>
                <c:pt idx="648">
                  <c:v>342.99220000999998</c:v>
                </c:pt>
                <c:pt idx="649">
                  <c:v>343.50886667999998</c:v>
                </c:pt>
                <c:pt idx="650">
                  <c:v>344.02036665999998</c:v>
                </c:pt>
                <c:pt idx="651">
                  <c:v>344.54220000999999</c:v>
                </c:pt>
                <c:pt idx="652">
                  <c:v>345.05369998999998</c:v>
                </c:pt>
                <c:pt idx="653">
                  <c:v>345.57553335</c:v>
                </c:pt>
                <c:pt idx="654">
                  <c:v>346.09220001</c:v>
                </c:pt>
                <c:pt idx="655">
                  <c:v>346.60886668000001</c:v>
                </c:pt>
                <c:pt idx="656">
                  <c:v>347.12553335000001</c:v>
                </c:pt>
                <c:pt idx="657">
                  <c:v>347.64220001000001</c:v>
                </c:pt>
                <c:pt idx="658">
                  <c:v>348.15886668000002</c:v>
                </c:pt>
                <c:pt idx="659">
                  <c:v>348.67553335000002</c:v>
                </c:pt>
                <c:pt idx="660">
                  <c:v>349.19736669999998</c:v>
                </c:pt>
                <c:pt idx="661">
                  <c:v>349.70886668000003</c:v>
                </c:pt>
                <c:pt idx="662">
                  <c:v>350.22553334999998</c:v>
                </c:pt>
                <c:pt idx="663">
                  <c:v>350.74323336999998</c:v>
                </c:pt>
                <c:pt idx="664">
                  <c:v>351.25990003999999</c:v>
                </c:pt>
                <c:pt idx="665">
                  <c:v>351.77036665999998</c:v>
                </c:pt>
                <c:pt idx="666">
                  <c:v>352.29323337</c:v>
                </c:pt>
                <c:pt idx="667">
                  <c:v>352.80990004</c:v>
                </c:pt>
                <c:pt idx="668">
                  <c:v>353.32553335</c:v>
                </c:pt>
                <c:pt idx="669">
                  <c:v>353.84220001</c:v>
                </c:pt>
                <c:pt idx="670">
                  <c:v>354.35886668000001</c:v>
                </c:pt>
                <c:pt idx="671">
                  <c:v>354.87553335000001</c:v>
                </c:pt>
                <c:pt idx="672">
                  <c:v>355.39323337000002</c:v>
                </c:pt>
                <c:pt idx="673">
                  <c:v>355.90576665999998</c:v>
                </c:pt>
                <c:pt idx="674">
                  <c:v>356.42863337</c:v>
                </c:pt>
                <c:pt idx="675">
                  <c:v>356.94013335</c:v>
                </c:pt>
                <c:pt idx="676">
                  <c:v>357.45886668000003</c:v>
                </c:pt>
                <c:pt idx="677">
                  <c:v>357.98070002999998</c:v>
                </c:pt>
                <c:pt idx="678">
                  <c:v>358.49220000999998</c:v>
                </c:pt>
                <c:pt idx="679">
                  <c:v>359.00990003999999</c:v>
                </c:pt>
                <c:pt idx="680">
                  <c:v>359.52243333000001</c:v>
                </c:pt>
                <c:pt idx="681">
                  <c:v>360.04426668000002</c:v>
                </c:pt>
                <c:pt idx="682">
                  <c:v>360.55680002000003</c:v>
                </c:pt>
                <c:pt idx="683">
                  <c:v>361.07553335</c:v>
                </c:pt>
                <c:pt idx="684">
                  <c:v>361.59323337000001</c:v>
                </c:pt>
                <c:pt idx="685">
                  <c:v>362.10990004000001</c:v>
                </c:pt>
                <c:pt idx="686">
                  <c:v>362.61623333</c:v>
                </c:pt>
                <c:pt idx="687">
                  <c:v>363.14323337000002</c:v>
                </c:pt>
                <c:pt idx="688">
                  <c:v>363.65990004000003</c:v>
                </c:pt>
                <c:pt idx="689">
                  <c:v>364.17656670000002</c:v>
                </c:pt>
                <c:pt idx="690">
                  <c:v>364.69323336999997</c:v>
                </c:pt>
                <c:pt idx="691">
                  <c:v>365.19440003</c:v>
                </c:pt>
                <c:pt idx="692">
                  <c:v>365.72760001</c:v>
                </c:pt>
                <c:pt idx="693">
                  <c:v>366.24426668000001</c:v>
                </c:pt>
                <c:pt idx="694">
                  <c:v>366.76093335000002</c:v>
                </c:pt>
                <c:pt idx="695">
                  <c:v>367.27243333000001</c:v>
                </c:pt>
                <c:pt idx="696">
                  <c:v>367.79426668000002</c:v>
                </c:pt>
                <c:pt idx="697">
                  <c:v>368.31093335000003</c:v>
                </c:pt>
                <c:pt idx="698">
                  <c:v>368.82760001000003</c:v>
                </c:pt>
                <c:pt idx="699">
                  <c:v>369.34426667999998</c:v>
                </c:pt>
                <c:pt idx="700">
                  <c:v>369.85163333000003</c:v>
                </c:pt>
                <c:pt idx="701">
                  <c:v>370.37863336999999</c:v>
                </c:pt>
                <c:pt idx="702">
                  <c:v>370.89013334999999</c:v>
                </c:pt>
                <c:pt idx="703">
                  <c:v>371.40680001999999</c:v>
                </c:pt>
                <c:pt idx="704">
                  <c:v>371.92863337</c:v>
                </c:pt>
                <c:pt idx="705">
                  <c:v>372.44013335</c:v>
                </c:pt>
                <c:pt idx="706">
                  <c:v>372.96300000999997</c:v>
                </c:pt>
                <c:pt idx="707">
                  <c:v>373.47450004000001</c:v>
                </c:pt>
                <c:pt idx="708">
                  <c:v>373.99116671000002</c:v>
                </c:pt>
                <c:pt idx="709">
                  <c:v>374.50266669000001</c:v>
                </c:pt>
                <c:pt idx="710">
                  <c:v>375.02450004000002</c:v>
                </c:pt>
                <c:pt idx="711">
                  <c:v>375.54116671000003</c:v>
                </c:pt>
                <c:pt idx="712">
                  <c:v>376.05886667999999</c:v>
                </c:pt>
                <c:pt idx="713">
                  <c:v>376.57553335</c:v>
                </c:pt>
                <c:pt idx="714">
                  <c:v>377.09116670999998</c:v>
                </c:pt>
                <c:pt idx="715">
                  <c:v>377.60783336999998</c:v>
                </c:pt>
                <c:pt idx="716">
                  <c:v>378.12450003999999</c:v>
                </c:pt>
                <c:pt idx="717">
                  <c:v>378.64633334000001</c:v>
                </c:pt>
                <c:pt idx="718">
                  <c:v>379.15369999000001</c:v>
                </c:pt>
                <c:pt idx="719">
                  <c:v>379.67553335000002</c:v>
                </c:pt>
              </c:numCache>
            </c:numRef>
          </c:xVal>
          <c:yVal>
            <c:numRef>
              <c:f>'Full Flow 3.09.10'!$H$88:$H$807</c:f>
              <c:numCache>
                <c:formatCode>0.00</c:formatCode>
                <c:ptCount val="720"/>
                <c:pt idx="0">
                  <c:v>1.1828795630791054E-2</c:v>
                </c:pt>
                <c:pt idx="1">
                  <c:v>1.3368085617962782E-2</c:v>
                </c:pt>
                <c:pt idx="2">
                  <c:v>1.5004860592187518E-2</c:v>
                </c:pt>
                <c:pt idx="3">
                  <c:v>1.673258660568968E-2</c:v>
                </c:pt>
                <c:pt idx="4">
                  <c:v>1.8558174654320164E-2</c:v>
                </c:pt>
                <c:pt idx="5">
                  <c:v>2.0474336703261528E-2</c:v>
                </c:pt>
                <c:pt idx="6">
                  <c:v>2.2484622682510547E-2</c:v>
                </c:pt>
                <c:pt idx="7">
                  <c:v>2.4571823599144661E-2</c:v>
                </c:pt>
                <c:pt idx="8">
                  <c:v>2.6769604367007021E-2</c:v>
                </c:pt>
                <c:pt idx="9">
                  <c:v>2.9061508983730583E-2</c:v>
                </c:pt>
                <c:pt idx="10">
                  <c:v>3.147187325900961E-2</c:v>
                </c:pt>
                <c:pt idx="11">
                  <c:v>3.3927689986469417E-2</c:v>
                </c:pt>
                <c:pt idx="12">
                  <c:v>3.6522940233266347E-2</c:v>
                </c:pt>
                <c:pt idx="13">
                  <c:v>3.9170366513176985E-2</c:v>
                </c:pt>
                <c:pt idx="14">
                  <c:v>4.1927271785192906E-2</c:v>
                </c:pt>
                <c:pt idx="15">
                  <c:v>4.4789538609123658E-2</c:v>
                </c:pt>
                <c:pt idx="16">
                  <c:v>4.7752302864399569E-2</c:v>
                </c:pt>
                <c:pt idx="17">
                  <c:v>5.0803759894514564E-2</c:v>
                </c:pt>
                <c:pt idx="18">
                  <c:v>5.3911482443783396E-2</c:v>
                </c:pt>
                <c:pt idx="19">
                  <c:v>5.7177052626581272E-2</c:v>
                </c:pt>
                <c:pt idx="20">
                  <c:v>6.050488486373954E-2</c:v>
                </c:pt>
                <c:pt idx="21">
                  <c:v>6.3926840927887071E-2</c:v>
                </c:pt>
                <c:pt idx="22">
                  <c:v>6.7442920951486629E-2</c:v>
                </c:pt>
                <c:pt idx="23">
                  <c:v>7.1053124869217735E-2</c:v>
                </c:pt>
                <c:pt idx="24">
                  <c:v>7.4757452608472774E-2</c:v>
                </c:pt>
                <c:pt idx="25">
                  <c:v>7.8555904312645156E-2</c:v>
                </c:pt>
                <c:pt idx="26">
                  <c:v>8.2456359501327958E-2</c:v>
                </c:pt>
                <c:pt idx="27">
                  <c:v>8.6443247244586657E-2</c:v>
                </c:pt>
                <c:pt idx="28">
                  <c:v>9.0524258881976932E-2</c:v>
                </c:pt>
                <c:pt idx="29">
                  <c:v>9.4699394331778722E-2</c:v>
                </c:pt>
                <c:pt idx="30">
                  <c:v>9.8925495053486273E-2</c:v>
                </c:pt>
                <c:pt idx="31">
                  <c:v>0.10333203707357339</c:v>
                </c:pt>
                <c:pt idx="32">
                  <c:v>0.10778954419848273</c:v>
                </c:pt>
                <c:pt idx="33">
                  <c:v>0.11234117530288712</c:v>
                </c:pt>
                <c:pt idx="34">
                  <c:v>0.11689309236419779</c:v>
                </c:pt>
                <c:pt idx="35">
                  <c:v>0.12172680910143995</c:v>
                </c:pt>
                <c:pt idx="36">
                  <c:v>0.12652176593997494</c:v>
                </c:pt>
                <c:pt idx="37">
                  <c:v>0.13145908893562536</c:v>
                </c:pt>
                <c:pt idx="38">
                  <c:v>0.13652132762492453</c:v>
                </c:pt>
                <c:pt idx="39">
                  <c:v>0.14163789033401081</c:v>
                </c:pt>
                <c:pt idx="40">
                  <c:v>0.14680651799497837</c:v>
                </c:pt>
                <c:pt idx="41">
                  <c:v>0.15211057539821671</c:v>
                </c:pt>
                <c:pt idx="42">
                  <c:v>0.15750875679733486</c:v>
                </c:pt>
                <c:pt idx="43">
                  <c:v>0.16305646061180074</c:v>
                </c:pt>
                <c:pt idx="44">
                  <c:v>0.16864383104054614</c:v>
                </c:pt>
                <c:pt idx="45">
                  <c:v>0.17426804424862144</c:v>
                </c:pt>
                <c:pt idx="46">
                  <c:v>0.18010094346773459</c:v>
                </c:pt>
                <c:pt idx="47">
                  <c:v>0.18597068557705282</c:v>
                </c:pt>
                <c:pt idx="48">
                  <c:v>0.19193455158050257</c:v>
                </c:pt>
                <c:pt idx="49">
                  <c:v>0.19793149539055649</c:v>
                </c:pt>
                <c:pt idx="50">
                  <c:v>0.20408266781911757</c:v>
                </c:pt>
                <c:pt idx="51">
                  <c:v>0.21032796425995406</c:v>
                </c:pt>
                <c:pt idx="52">
                  <c:v>0.21666738459492221</c:v>
                </c:pt>
                <c:pt idx="53">
                  <c:v>0.22303612717624302</c:v>
                </c:pt>
                <c:pt idx="54">
                  <c:v>0.22962859682000031</c:v>
                </c:pt>
                <c:pt idx="55">
                  <c:v>0.23625038883554123</c:v>
                </c:pt>
                <c:pt idx="56">
                  <c:v>0.2429663046143174</c:v>
                </c:pt>
                <c:pt idx="57">
                  <c:v>0.24977634441629959</c:v>
                </c:pt>
                <c:pt idx="58">
                  <c:v>0.2567500252540022</c:v>
                </c:pt>
                <c:pt idx="59">
                  <c:v>0.26367879556629698</c:v>
                </c:pt>
                <c:pt idx="60">
                  <c:v>0.27077120704885216</c:v>
                </c:pt>
                <c:pt idx="61">
                  <c:v>0.27797221004168865</c:v>
                </c:pt>
                <c:pt idx="62">
                  <c:v>0.2851065176797683</c:v>
                </c:pt>
                <c:pt idx="63">
                  <c:v>0.29270225349165541</c:v>
                </c:pt>
                <c:pt idx="64">
                  <c:v>0.3000971241435334</c:v>
                </c:pt>
                <c:pt idx="65">
                  <c:v>0.30766034334574766</c:v>
                </c:pt>
                <c:pt idx="66">
                  <c:v>0.31531768644209324</c:v>
                </c:pt>
                <c:pt idx="67">
                  <c:v>0.32306915328163133</c:v>
                </c:pt>
                <c:pt idx="68">
                  <c:v>0.33091474416441841</c:v>
                </c:pt>
                <c:pt idx="69">
                  <c:v>0.33885445894133709</c:v>
                </c:pt>
                <c:pt idx="70">
                  <c:v>0.34688829745598254</c:v>
                </c:pt>
                <c:pt idx="71">
                  <c:v>0.3550326098873024</c:v>
                </c:pt>
                <c:pt idx="72">
                  <c:v>0.36325488442827847</c:v>
                </c:pt>
                <c:pt idx="73">
                  <c:v>0.37158801056250862</c:v>
                </c:pt>
                <c:pt idx="74">
                  <c:v>0.37996489091051949</c:v>
                </c:pt>
                <c:pt idx="75">
                  <c:v>0.38846934904858371</c:v>
                </c:pt>
                <c:pt idx="76">
                  <c:v>0.3970852219990787</c:v>
                </c:pt>
                <c:pt idx="77">
                  <c:v>0.40570819958699716</c:v>
                </c:pt>
                <c:pt idx="78">
                  <c:v>0.41458280286242238</c:v>
                </c:pt>
                <c:pt idx="79">
                  <c:v>0.42339270813837487</c:v>
                </c:pt>
                <c:pt idx="80">
                  <c:v>0.4323854532452443</c:v>
                </c:pt>
                <c:pt idx="81">
                  <c:v>0.44152739804603397</c:v>
                </c:pt>
                <c:pt idx="82">
                  <c:v>0.45063602451591905</c:v>
                </c:pt>
                <c:pt idx="83">
                  <c:v>0.4598934738015702</c:v>
                </c:pt>
                <c:pt idx="84">
                  <c:v>0.46926384383335751</c:v>
                </c:pt>
                <c:pt idx="85">
                  <c:v>0.47870972914898602</c:v>
                </c:pt>
                <c:pt idx="86">
                  <c:v>0.48813470028252692</c:v>
                </c:pt>
                <c:pt idx="87">
                  <c:v>0.49786450969811569</c:v>
                </c:pt>
                <c:pt idx="88">
                  <c:v>0.50761212827146174</c:v>
                </c:pt>
                <c:pt idx="89">
                  <c:v>0.51751346765227035</c:v>
                </c:pt>
                <c:pt idx="90">
                  <c:v>0.5273510137534162</c:v>
                </c:pt>
                <c:pt idx="91">
                  <c:v>0.53736164243019036</c:v>
                </c:pt>
                <c:pt idx="92">
                  <c:v>0.54744609201889982</c:v>
                </c:pt>
                <c:pt idx="93">
                  <c:v>0.55764478024040076</c:v>
                </c:pt>
                <c:pt idx="94">
                  <c:v>0.56793759215590689</c:v>
                </c:pt>
                <c:pt idx="95">
                  <c:v>0.57834539587665112</c:v>
                </c:pt>
                <c:pt idx="96">
                  <c:v>0.58882664381848737</c:v>
                </c:pt>
                <c:pt idx="97">
                  <c:v>0.59940201585640751</c:v>
                </c:pt>
                <c:pt idx="98">
                  <c:v>0.61007151178845909</c:v>
                </c:pt>
                <c:pt idx="99">
                  <c:v>0.62085675351503444</c:v>
                </c:pt>
                <c:pt idx="100">
                  <c:v>0.63171468548617238</c:v>
                </c:pt>
                <c:pt idx="101">
                  <c:v>0.64266674113855538</c:v>
                </c:pt>
                <c:pt idx="102">
                  <c:v>0.65349107410112317</c:v>
                </c:pt>
                <c:pt idx="103">
                  <c:v>0.66485322454784535</c:v>
                </c:pt>
                <c:pt idx="104">
                  <c:v>0.67597484139623698</c:v>
                </c:pt>
                <c:pt idx="105">
                  <c:v>0.6873024513728696</c:v>
                </c:pt>
                <c:pt idx="106">
                  <c:v>0.69883887864577154</c:v>
                </c:pt>
                <c:pt idx="107">
                  <c:v>0.71035567764836993</c:v>
                </c:pt>
                <c:pt idx="108">
                  <c:v>0.7218733388462234</c:v>
                </c:pt>
                <c:pt idx="109">
                  <c:v>0.73357763285943012</c:v>
                </c:pt>
                <c:pt idx="110">
                  <c:v>0.74537605076676816</c:v>
                </c:pt>
                <c:pt idx="111">
                  <c:v>0.75738799361929077</c:v>
                </c:pt>
                <c:pt idx="112">
                  <c:v>0.76939967047033775</c:v>
                </c:pt>
                <c:pt idx="113">
                  <c:v>0.78136030390122713</c:v>
                </c:pt>
                <c:pt idx="114">
                  <c:v>0.79355985078037383</c:v>
                </c:pt>
                <c:pt idx="115">
                  <c:v>0.80570610405255338</c:v>
                </c:pt>
                <c:pt idx="116">
                  <c:v>0.81819280219358526</c:v>
                </c:pt>
                <c:pt idx="117">
                  <c:v>0.83065046385966868</c:v>
                </c:pt>
                <c:pt idx="118">
                  <c:v>0.84320224917603526</c:v>
                </c:pt>
                <c:pt idx="119">
                  <c:v>0.85584815862856012</c:v>
                </c:pt>
                <c:pt idx="120">
                  <c:v>0.86858819197521686</c:v>
                </c:pt>
                <c:pt idx="121">
                  <c:v>0.88142234896669092</c:v>
                </c:pt>
                <c:pt idx="122">
                  <c:v>0.89435063009978821</c:v>
                </c:pt>
                <c:pt idx="123">
                  <c:v>0.9073730351270175</c:v>
                </c:pt>
                <c:pt idx="124">
                  <c:v>0.92048956379359914</c:v>
                </c:pt>
                <c:pt idx="125">
                  <c:v>0.93372673162612418</c:v>
                </c:pt>
                <c:pt idx="126">
                  <c:v>0.94703169631903605</c:v>
                </c:pt>
                <c:pt idx="127">
                  <c:v>0.9604307851626841</c:v>
                </c:pt>
                <c:pt idx="128">
                  <c:v>0.97381567880300002</c:v>
                </c:pt>
                <c:pt idx="129">
                  <c:v>0.9870750823238732</c:v>
                </c:pt>
                <c:pt idx="130">
                  <c:v>1.0011927947927046</c:v>
                </c:pt>
                <c:pt idx="131">
                  <c:v>1.0148854444925817</c:v>
                </c:pt>
                <c:pt idx="132">
                  <c:v>1.0287824211060697</c:v>
                </c:pt>
                <c:pt idx="133">
                  <c:v>1.0427458768165043</c:v>
                </c:pt>
                <c:pt idx="134">
                  <c:v>1.0568034561480768</c:v>
                </c:pt>
                <c:pt idx="135">
                  <c:v>1.0709835580967537</c:v>
                </c:pt>
                <c:pt idx="136">
                  <c:v>1.0852295734637658</c:v>
                </c:pt>
                <c:pt idx="137">
                  <c:v>1.0995697129997273</c:v>
                </c:pt>
                <c:pt idx="138">
                  <c:v>1.1140039764298206</c:v>
                </c:pt>
                <c:pt idx="139">
                  <c:v>1.12853236347194</c:v>
                </c:pt>
                <c:pt idx="140">
                  <c:v>1.1431842133603551</c:v>
                </c:pt>
                <c:pt idx="141">
                  <c:v>1.1579010364288054</c:v>
                </c:pt>
                <c:pt idx="142">
                  <c:v>1.172711983675317</c:v>
                </c:pt>
                <c:pt idx="143">
                  <c:v>1.187617054815961</c:v>
                </c:pt>
                <c:pt idx="144">
                  <c:v>1.2026162495595185</c:v>
                </c:pt>
                <c:pt idx="145">
                  <c:v>1.2175581687013166</c:v>
                </c:pt>
                <c:pt idx="146">
                  <c:v>1.2328970113078197</c:v>
                </c:pt>
                <c:pt idx="147">
                  <c:v>1.2482092359630208</c:v>
                </c:pt>
                <c:pt idx="148">
                  <c:v>1.2635851148233237</c:v>
                </c:pt>
                <c:pt idx="149">
                  <c:v>1.2790551172774274</c:v>
                </c:pt>
                <c:pt idx="150">
                  <c:v>1.2946192439241724</c:v>
                </c:pt>
                <c:pt idx="151">
                  <c:v>1.3099634056237197</c:v>
                </c:pt>
                <c:pt idx="152">
                  <c:v>1.3257454936835575</c:v>
                </c:pt>
                <c:pt idx="153">
                  <c:v>1.3417492200166872</c:v>
                </c:pt>
                <c:pt idx="154">
                  <c:v>1.3577210641140067</c:v>
                </c:pt>
                <c:pt idx="155">
                  <c:v>1.3737874086760098</c:v>
                </c:pt>
                <c:pt idx="156">
                  <c:v>1.3897864992977045</c:v>
                </c:pt>
                <c:pt idx="157">
                  <c:v>1.4062035988572554</c:v>
                </c:pt>
                <c:pt idx="158">
                  <c:v>1.4225207163366826</c:v>
                </c:pt>
                <c:pt idx="159">
                  <c:v>1.4389319580251447</c:v>
                </c:pt>
                <c:pt idx="160">
                  <c:v>1.4554373236077391</c:v>
                </c:pt>
                <c:pt idx="161">
                  <c:v>1.4720368127622736</c:v>
                </c:pt>
                <c:pt idx="162">
                  <c:v>1.4887304261313092</c:v>
                </c:pt>
                <c:pt idx="163">
                  <c:v>1.5055181633944756</c:v>
                </c:pt>
                <c:pt idx="164">
                  <c:v>1.5222307392635281</c:v>
                </c:pt>
                <c:pt idx="165">
                  <c:v>1.5392398263730984</c:v>
                </c:pt>
                <c:pt idx="166">
                  <c:v>1.5564803519742327</c:v>
                </c:pt>
                <c:pt idx="167">
                  <c:v>1.5736447727225147</c:v>
                </c:pt>
                <c:pt idx="168">
                  <c:v>1.5909033176962319</c:v>
                </c:pt>
                <c:pt idx="169">
                  <c:v>1.608290786775022</c:v>
                </c:pt>
                <c:pt idx="170">
                  <c:v>1.6257027789874705</c:v>
                </c:pt>
                <c:pt idx="171">
                  <c:v>1.6432436956417609</c:v>
                </c:pt>
                <c:pt idx="172">
                  <c:v>1.6607372824971696</c:v>
                </c:pt>
                <c:pt idx="173">
                  <c:v>1.6784656936051396</c:v>
                </c:pt>
                <c:pt idx="174">
                  <c:v>1.6962882289494625</c:v>
                </c:pt>
                <c:pt idx="175">
                  <c:v>1.7143845305684109</c:v>
                </c:pt>
                <c:pt idx="176">
                  <c:v>1.7323962549423602</c:v>
                </c:pt>
                <c:pt idx="177">
                  <c:v>1.7505021032104404</c:v>
                </c:pt>
                <c:pt idx="178">
                  <c:v>1.7687020750194848</c:v>
                </c:pt>
                <c:pt idx="179">
                  <c:v>1.7869961710740077</c:v>
                </c:pt>
                <c:pt idx="180">
                  <c:v>1.805200042078569</c:v>
                </c:pt>
                <c:pt idx="181">
                  <c:v>1.8238667345068129</c:v>
                </c:pt>
                <c:pt idx="182">
                  <c:v>1.8422569708114622</c:v>
                </c:pt>
                <c:pt idx="183">
                  <c:v>1.8607768906325168</c:v>
                </c:pt>
                <c:pt idx="184">
                  <c:v>1.8799161319237627</c:v>
                </c:pt>
                <c:pt idx="185">
                  <c:v>1.8986239140010273</c:v>
                </c:pt>
                <c:pt idx="186">
                  <c:v>1.91757631219609</c:v>
                </c:pt>
                <c:pt idx="187">
                  <c:v>1.9366228346511944</c:v>
                </c:pt>
                <c:pt idx="188">
                  <c:v>1.955763481000431</c:v>
                </c:pt>
                <c:pt idx="189">
                  <c:v>1.9749982508706017</c:v>
                </c:pt>
                <c:pt idx="190">
                  <c:v>1.9943658981065011</c:v>
                </c:pt>
                <c:pt idx="191">
                  <c:v>2.0138280438572522</c:v>
                </c:pt>
                <c:pt idx="192">
                  <c:v>2.0331499202958367</c:v>
                </c:pt>
                <c:pt idx="193">
                  <c:v>2.0527999380937128</c:v>
                </c:pt>
                <c:pt idx="194">
                  <c:v>2.072702477276041</c:v>
                </c:pt>
                <c:pt idx="195">
                  <c:v>2.0923437816462003</c:v>
                </c:pt>
                <c:pt idx="196">
                  <c:v>2.1124366393030378</c:v>
                </c:pt>
                <c:pt idx="197">
                  <c:v>2.1322648722161608</c:v>
                </c:pt>
                <c:pt idx="198">
                  <c:v>2.1521454718274122</c:v>
                </c:pt>
                <c:pt idx="199">
                  <c:v>2.1725227662890503</c:v>
                </c:pt>
                <c:pt idx="200">
                  <c:v>2.1927928993605779</c:v>
                </c:pt>
                <c:pt idx="201">
                  <c:v>2.2131571559311785</c:v>
                </c:pt>
                <c:pt idx="202">
                  <c:v>2.2334104861426041</c:v>
                </c:pt>
                <c:pt idx="203">
                  <c:v>2.2542092415271355</c:v>
                </c:pt>
                <c:pt idx="204">
                  <c:v>2.2748974454352888</c:v>
                </c:pt>
                <c:pt idx="205">
                  <c:v>2.2952644014781858</c:v>
                </c:pt>
                <c:pt idx="206">
                  <c:v>2.3163485360129736</c:v>
                </c:pt>
                <c:pt idx="207">
                  <c:v>2.3374871100527104</c:v>
                </c:pt>
                <c:pt idx="208">
                  <c:v>2.3583424228981</c:v>
                </c:pt>
                <c:pt idx="209">
                  <c:v>2.3794596710113454</c:v>
                </c:pt>
                <c:pt idx="210">
                  <c:v>2.4006710426072697</c:v>
                </c:pt>
                <c:pt idx="211">
                  <c:v>2.4217630166717945</c:v>
                </c:pt>
                <c:pt idx="212">
                  <c:v>2.4434190525440624</c:v>
                </c:pt>
                <c:pt idx="213">
                  <c:v>2.4649129844828361</c:v>
                </c:pt>
                <c:pt idx="214">
                  <c:v>2.4864145004585914</c:v>
                </c:pt>
                <c:pt idx="215">
                  <c:v>2.5080963036894466</c:v>
                </c:pt>
                <c:pt idx="216">
                  <c:v>2.5292175830799208</c:v>
                </c:pt>
                <c:pt idx="217">
                  <c:v>2.5517422814093491</c:v>
                </c:pt>
                <c:pt idx="218">
                  <c:v>2.5734863476657921</c:v>
                </c:pt>
                <c:pt idx="219">
                  <c:v>2.5957647551263352</c:v>
                </c:pt>
                <c:pt idx="220">
                  <c:v>2.6179171773963583</c:v>
                </c:pt>
                <c:pt idx="221">
                  <c:v>2.6402083103865817</c:v>
                </c:pt>
                <c:pt idx="222">
                  <c:v>2.6625491686829355</c:v>
                </c:pt>
                <c:pt idx="223">
                  <c:v>2.6845345298213452</c:v>
                </c:pt>
                <c:pt idx="224">
                  <c:v>2.7073326516320968</c:v>
                </c:pt>
                <c:pt idx="225">
                  <c:v>2.7302271698605751</c:v>
                </c:pt>
                <c:pt idx="226">
                  <c:v>2.7527172564114686</c:v>
                </c:pt>
                <c:pt idx="227">
                  <c:v>2.7758024741107947</c:v>
                </c:pt>
                <c:pt idx="228">
                  <c:v>2.7984791123318851</c:v>
                </c:pt>
                <c:pt idx="229">
                  <c:v>2.8212940936909994</c:v>
                </c:pt>
                <c:pt idx="230">
                  <c:v>2.8446182172086303</c:v>
                </c:pt>
                <c:pt idx="231">
                  <c:v>2.8675736579201518</c:v>
                </c:pt>
                <c:pt idx="232">
                  <c:v>2.8911812284953045</c:v>
                </c:pt>
                <c:pt idx="233">
                  <c:v>2.9145576378524205</c:v>
                </c:pt>
                <c:pt idx="234">
                  <c:v>2.938028171555203</c:v>
                </c:pt>
                <c:pt idx="235">
                  <c:v>2.9615928291521176</c:v>
                </c:pt>
                <c:pt idx="236">
                  <c:v>2.9852516101843412</c:v>
                </c:pt>
                <c:pt idx="237">
                  <c:v>3.0090521146154514</c:v>
                </c:pt>
                <c:pt idx="238">
                  <c:v>3.0328993321364766</c:v>
                </c:pt>
                <c:pt idx="239">
                  <c:v>3.0568406730873399</c:v>
                </c:pt>
                <c:pt idx="240">
                  <c:v>3.0806353167424509</c:v>
                </c:pt>
                <c:pt idx="241">
                  <c:v>3.104812317556398</c:v>
                </c:pt>
                <c:pt idx="242">
                  <c:v>3.1292779832130839</c:v>
                </c:pt>
                <c:pt idx="243">
                  <c:v>3.153108723337386</c:v>
                </c:pt>
                <c:pt idx="244">
                  <c:v>3.1778124865975586</c:v>
                </c:pt>
                <c:pt idx="245">
                  <c:v>3.2020724844133022</c:v>
                </c:pt>
                <c:pt idx="246">
                  <c:v>3.2269176505648582</c:v>
                </c:pt>
                <c:pt idx="247">
                  <c:v>3.2518588296361535</c:v>
                </c:pt>
                <c:pt idx="248">
                  <c:v>3.276399309628006</c:v>
                </c:pt>
                <c:pt idx="249">
                  <c:v>3.3012813252392927</c:v>
                </c:pt>
                <c:pt idx="250">
                  <c:v>3.3262574642603924</c:v>
                </c:pt>
                <c:pt idx="251">
                  <c:v>3.3513277276581195</c:v>
                </c:pt>
                <c:pt idx="252">
                  <c:v>3.3765425364098247</c:v>
                </c:pt>
                <c:pt idx="253">
                  <c:v>3.4018012358375294</c:v>
                </c:pt>
                <c:pt idx="254">
                  <c:v>3.4271540591593683</c:v>
                </c:pt>
                <c:pt idx="255">
                  <c:v>3.452651995403976</c:v>
                </c:pt>
                <c:pt idx="256">
                  <c:v>3.4781932547649004</c:v>
                </c:pt>
                <c:pt idx="257">
                  <c:v>3.5038800014413325</c:v>
                </c:pt>
                <c:pt idx="258">
                  <c:v>3.5294034859531243</c:v>
                </c:pt>
                <c:pt idx="259">
                  <c:v>3.5554852589021961</c:v>
                </c:pt>
                <c:pt idx="260">
                  <c:v>3.5814033903321851</c:v>
                </c:pt>
                <c:pt idx="261">
                  <c:v>3.6071550560146384</c:v>
                </c:pt>
                <c:pt idx="262">
                  <c:v>3.6333128000210944</c:v>
                </c:pt>
                <c:pt idx="263">
                  <c:v>3.6595125501411134</c:v>
                </c:pt>
                <c:pt idx="264">
                  <c:v>3.6858064241552668</c:v>
                </c:pt>
                <c:pt idx="265">
                  <c:v>3.7121944215519034</c:v>
                </c:pt>
                <c:pt idx="266">
                  <c:v>3.7386765433524958</c:v>
                </c:pt>
                <c:pt idx="267">
                  <c:v>3.7652527890472203</c:v>
                </c:pt>
                <c:pt idx="268">
                  <c:v>3.791976591963333</c:v>
                </c:pt>
                <c:pt idx="269">
                  <c:v>3.8187948982281812</c:v>
                </c:pt>
                <c:pt idx="270">
                  <c:v>3.8456538920978396</c:v>
                </c:pt>
                <c:pt idx="271">
                  <c:v>3.8726070098616283</c:v>
                </c:pt>
                <c:pt idx="272">
                  <c:v>3.8996000617025302</c:v>
                </c:pt>
                <c:pt idx="273">
                  <c:v>3.9267956165453723</c:v>
                </c:pt>
                <c:pt idx="274">
                  <c:v>3.9540311059897313</c:v>
                </c:pt>
                <c:pt idx="275">
                  <c:v>3.9813607187983533</c:v>
                </c:pt>
                <c:pt idx="276">
                  <c:v>4.0087844560291552</c:v>
                </c:pt>
                <c:pt idx="277">
                  <c:v>4.036357445943251</c:v>
                </c:pt>
                <c:pt idx="278">
                  <c:v>4.0640802565420691</c:v>
                </c:pt>
                <c:pt idx="279">
                  <c:v>4.0917869296559939</c:v>
                </c:pt>
                <c:pt idx="280">
                  <c:v>4.1193092547497434</c:v>
                </c:pt>
                <c:pt idx="281">
                  <c:v>4.1474826486369318</c:v>
                </c:pt>
                <c:pt idx="282">
                  <c:v>4.1754716934259619</c:v>
                </c:pt>
                <c:pt idx="283">
                  <c:v>4.2033298239954675</c:v>
                </c:pt>
                <c:pt idx="284">
                  <c:v>4.2315063641230326</c:v>
                </c:pt>
                <c:pt idx="285">
                  <c:v>4.2597770275966456</c:v>
                </c:pt>
                <c:pt idx="286">
                  <c:v>4.2881418155106532</c:v>
                </c:pt>
                <c:pt idx="287">
                  <c:v>4.3166577403737358</c:v>
                </c:pt>
                <c:pt idx="288">
                  <c:v>4.345210964326828</c:v>
                </c:pt>
                <c:pt idx="289">
                  <c:v>4.373915699885635</c:v>
                </c:pt>
                <c:pt idx="290">
                  <c:v>4.4027149384309423</c:v>
                </c:pt>
                <c:pt idx="291">
                  <c:v>4.4312620836237278</c:v>
                </c:pt>
                <c:pt idx="292">
                  <c:v>4.4604810060239215</c:v>
                </c:pt>
                <c:pt idx="293">
                  <c:v>4.4892145165167952</c:v>
                </c:pt>
                <c:pt idx="294">
                  <c:v>4.5186235697506341</c:v>
                </c:pt>
                <c:pt idx="295">
                  <c:v>4.5476019638539151</c:v>
                </c:pt>
                <c:pt idx="296">
                  <c:v>4.577201334655034</c:v>
                </c:pt>
                <c:pt idx="297">
                  <c:v>4.606366657297631</c:v>
                </c:pt>
                <c:pt idx="298">
                  <c:v>4.6358609319339275</c:v>
                </c:pt>
                <c:pt idx="299">
                  <c:v>4.6654493304643578</c:v>
                </c:pt>
                <c:pt idx="300">
                  <c:v>4.6950723952514268</c:v>
                </c:pt>
                <c:pt idx="301">
                  <c:v>4.7249084986303806</c:v>
                </c:pt>
                <c:pt idx="302">
                  <c:v>4.7547194347168213</c:v>
                </c:pt>
                <c:pt idx="303">
                  <c:v>4.7847441623656426</c:v>
                </c:pt>
                <c:pt idx="304">
                  <c:v>4.8145021229121916</c:v>
                </c:pt>
                <c:pt idx="305">
                  <c:v>4.8449563222546628</c:v>
                </c:pt>
                <c:pt idx="306">
                  <c:v>4.8753247657126098</c:v>
                </c:pt>
                <c:pt idx="307">
                  <c:v>4.9057273107111978</c:v>
                </c:pt>
                <c:pt idx="308">
                  <c:v>4.9361633890303525</c:v>
                </c:pt>
                <c:pt idx="309">
                  <c:v>4.966448976341165</c:v>
                </c:pt>
                <c:pt idx="310">
                  <c:v>4.9967658464304918</c:v>
                </c:pt>
                <c:pt idx="311">
                  <c:v>5.0277902458735975</c:v>
                </c:pt>
                <c:pt idx="312">
                  <c:v>5.0587255026623277</c:v>
                </c:pt>
                <c:pt idx="313">
                  <c:v>5.0893841971060674</c:v>
                </c:pt>
                <c:pt idx="314">
                  <c:v>5.1203838892923539</c:v>
                </c:pt>
                <c:pt idx="315">
                  <c:v>5.1515399883212281</c:v>
                </c:pt>
                <c:pt idx="316">
                  <c:v>5.1830404739586022</c:v>
                </c:pt>
                <c:pt idx="317">
                  <c:v>5.2140103680597383</c:v>
                </c:pt>
                <c:pt idx="318">
                  <c:v>5.2450725129811078</c:v>
                </c:pt>
                <c:pt idx="319">
                  <c:v>5.2769202803057507</c:v>
                </c:pt>
                <c:pt idx="320">
                  <c:v>5.3084850923566558</c:v>
                </c:pt>
                <c:pt idx="321">
                  <c:v>5.3401440283016912</c:v>
                </c:pt>
                <c:pt idx="322">
                  <c:v>5.3718970875253707</c:v>
                </c:pt>
                <c:pt idx="323">
                  <c:v>5.4037442712568495</c:v>
                </c:pt>
                <c:pt idx="324">
                  <c:v>5.4353656984503944</c:v>
                </c:pt>
                <c:pt idx="325">
                  <c:v>5.4677851735071137</c:v>
                </c:pt>
                <c:pt idx="326">
                  <c:v>5.4999149171626991</c:v>
                </c:pt>
                <c:pt idx="327">
                  <c:v>5.5321387840878167</c:v>
                </c:pt>
                <c:pt idx="328">
                  <c:v>5.5644567755298437</c:v>
                </c:pt>
                <c:pt idx="329">
                  <c:v>5.5968688908660003</c:v>
                </c:pt>
                <c:pt idx="330">
                  <c:v>5.6290496003227055</c:v>
                </c:pt>
                <c:pt idx="331">
                  <c:v>5.6620407893118312</c:v>
                </c:pt>
                <c:pt idx="332">
                  <c:v>5.6947354639474979</c:v>
                </c:pt>
                <c:pt idx="333">
                  <c:v>5.7275242631091832</c:v>
                </c:pt>
                <c:pt idx="334">
                  <c:v>5.7604071861649997</c:v>
                </c:pt>
                <c:pt idx="335">
                  <c:v>5.7933842324757716</c:v>
                </c:pt>
                <c:pt idx="336">
                  <c:v>5.8264554033180307</c:v>
                </c:pt>
                <c:pt idx="337">
                  <c:v>5.8596206980544236</c:v>
                </c:pt>
                <c:pt idx="338">
                  <c:v>5.8928801160403017</c:v>
                </c:pt>
                <c:pt idx="339">
                  <c:v>5.9262336585631354</c:v>
                </c:pt>
                <c:pt idx="340">
                  <c:v>5.9597483131119686</c:v>
                </c:pt>
                <c:pt idx="341">
                  <c:v>5.9932902910164882</c:v>
                </c:pt>
                <c:pt idx="342">
                  <c:v>6.0269263934634267</c:v>
                </c:pt>
                <c:pt idx="343">
                  <c:v>6.0606566198044991</c:v>
                </c:pt>
                <c:pt idx="344">
                  <c:v>6.094548714144512</c:v>
                </c:pt>
                <c:pt idx="345">
                  <c:v>6.1284673765246707</c:v>
                </c:pt>
                <c:pt idx="346">
                  <c:v>6.1625482804857903</c:v>
                </c:pt>
                <c:pt idx="347">
                  <c:v>6.196655378895926</c:v>
                </c:pt>
                <c:pt idx="348">
                  <c:v>6.2308566005373249</c:v>
                </c:pt>
                <c:pt idx="349">
                  <c:v>6.2651519467339014</c:v>
                </c:pt>
                <c:pt idx="350">
                  <c:v>6.299265927804214</c:v>
                </c:pt>
                <c:pt idx="351">
                  <c:v>6.3338178299060752</c:v>
                </c:pt>
                <c:pt idx="352">
                  <c:v>6.368394983045329</c:v>
                </c:pt>
                <c:pt idx="353">
                  <c:v>6.4030662594067485</c:v>
                </c:pt>
                <c:pt idx="354">
                  <c:v>6.437831660332443</c:v>
                </c:pt>
                <c:pt idx="355">
                  <c:v>6.4726911851522706</c:v>
                </c:pt>
                <c:pt idx="356">
                  <c:v>6.5077148332172277</c:v>
                </c:pt>
                <c:pt idx="357">
                  <c:v>6.5427627940670288</c:v>
                </c:pt>
                <c:pt idx="358">
                  <c:v>6.5779048788109664</c:v>
                </c:pt>
                <c:pt idx="359">
                  <c:v>6.6131410867661309</c:v>
                </c:pt>
                <c:pt idx="360">
                  <c:v>6.6481176484625655</c:v>
                </c:pt>
                <c:pt idx="361">
                  <c:v>6.6839668200897995</c:v>
                </c:pt>
                <c:pt idx="362">
                  <c:v>6.7194855886592668</c:v>
                </c:pt>
                <c:pt idx="363">
                  <c:v>6.7540287241630566</c:v>
                </c:pt>
                <c:pt idx="364">
                  <c:v>6.7905909726303637</c:v>
                </c:pt>
                <c:pt idx="365">
                  <c:v>6.8264632447524605</c:v>
                </c:pt>
                <c:pt idx="366">
                  <c:v>6.8623581324004475</c:v>
                </c:pt>
                <c:pt idx="367">
                  <c:v>6.8926546159689126</c:v>
                </c:pt>
                <c:pt idx="368">
                  <c:v>6.9341412375502731</c:v>
                </c:pt>
                <c:pt idx="369">
                  <c:v>6.9706799852024686</c:v>
                </c:pt>
                <c:pt idx="370">
                  <c:v>7.0069515566686968</c:v>
                </c:pt>
                <c:pt idx="371">
                  <c:v>7.0429531275201205</c:v>
                </c:pt>
                <c:pt idx="372">
                  <c:v>7.0794120048248592</c:v>
                </c:pt>
                <c:pt idx="373">
                  <c:v>7.1163310137237596</c:v>
                </c:pt>
                <c:pt idx="374">
                  <c:v>7.1526855222731704</c:v>
                </c:pt>
                <c:pt idx="375">
                  <c:v>7.1894269602158714</c:v>
                </c:pt>
                <c:pt idx="376">
                  <c:v>7.2262625220527061</c:v>
                </c:pt>
                <c:pt idx="377">
                  <c:v>7.2635619809185208</c:v>
                </c:pt>
                <c:pt idx="378">
                  <c:v>7.3002901605355177</c:v>
                </c:pt>
                <c:pt idx="379">
                  <c:v>7.3377799362089418</c:v>
                </c:pt>
                <c:pt idx="380">
                  <c:v>7.3746205272486014</c:v>
                </c:pt>
                <c:pt idx="381">
                  <c:v>7.4119268968050953</c:v>
                </c:pt>
                <c:pt idx="382">
                  <c:v>7.4494022831382942</c:v>
                </c:pt>
                <c:pt idx="383">
                  <c:v>7.4868970887247634</c:v>
                </c:pt>
                <c:pt idx="384">
                  <c:v>7.5244860174769261</c:v>
                </c:pt>
                <c:pt idx="385">
                  <c:v>7.5621690708498361</c:v>
                </c:pt>
                <c:pt idx="386">
                  <c:v>7.5999462481168765</c:v>
                </c:pt>
                <c:pt idx="387">
                  <c:v>7.6378175485441471</c:v>
                </c:pt>
                <c:pt idx="388">
                  <c:v>7.6759350245428859</c:v>
                </c:pt>
                <c:pt idx="389">
                  <c:v>7.714071165378483</c:v>
                </c:pt>
                <c:pt idx="390">
                  <c:v>7.7522254029672357</c:v>
                </c:pt>
                <c:pt idx="391">
                  <c:v>7.7900908131950555</c:v>
                </c:pt>
                <c:pt idx="392">
                  <c:v>7.8288162490841087</c:v>
                </c:pt>
                <c:pt idx="393">
                  <c:v>7.8669449922459265</c:v>
                </c:pt>
                <c:pt idx="394">
                  <c:v>7.9054749716721906</c:v>
                </c:pt>
                <c:pt idx="395">
                  <c:v>7.9437123670395824</c:v>
                </c:pt>
                <c:pt idx="396">
                  <c:v>7.9828173036967689</c:v>
                </c:pt>
                <c:pt idx="397">
                  <c:v>8.0216296547981383</c:v>
                </c:pt>
                <c:pt idx="398">
                  <c:v>8.0605361305439356</c:v>
                </c:pt>
                <c:pt idx="399">
                  <c:v>8.0996148231755658</c:v>
                </c:pt>
                <c:pt idx="400">
                  <c:v>8.1387880211067696</c:v>
                </c:pt>
                <c:pt idx="401">
                  <c:v>8.1779772442699077</c:v>
                </c:pt>
                <c:pt idx="402">
                  <c:v>8.2168672909197138</c:v>
                </c:pt>
                <c:pt idx="403">
                  <c:v>8.2565592128804006</c:v>
                </c:pt>
                <c:pt idx="404">
                  <c:v>8.29603062023088</c:v>
                </c:pt>
                <c:pt idx="405">
                  <c:v>8.3355961507087937</c:v>
                </c:pt>
                <c:pt idx="406">
                  <c:v>8.3752558058457129</c:v>
                </c:pt>
                <c:pt idx="407">
                  <c:v>8.4142931834512407</c:v>
                </c:pt>
                <c:pt idx="408">
                  <c:v>8.4546181173920392</c:v>
                </c:pt>
                <c:pt idx="409">
                  <c:v>8.4949594712122956</c:v>
                </c:pt>
                <c:pt idx="410">
                  <c:v>8.5349959976442893</c:v>
                </c:pt>
                <c:pt idx="411">
                  <c:v>8.5751266487444049</c:v>
                </c:pt>
                <c:pt idx="412">
                  <c:v>8.6152708820722559</c:v>
                </c:pt>
                <c:pt idx="413">
                  <c:v>8.6551859378770502</c:v>
                </c:pt>
                <c:pt idx="414">
                  <c:v>8.6955978303897599</c:v>
                </c:pt>
                <c:pt idx="415">
                  <c:v>8.736509384904263</c:v>
                </c:pt>
                <c:pt idx="416">
                  <c:v>8.7767852814181833</c:v>
                </c:pt>
                <c:pt idx="417">
                  <c:v>8.8175612191703845</c:v>
                </c:pt>
                <c:pt idx="418">
                  <c:v>8.858349984535236</c:v>
                </c:pt>
                <c:pt idx="419">
                  <c:v>8.8988235771425863</c:v>
                </c:pt>
                <c:pt idx="420">
                  <c:v>8.9402919366086167</c:v>
                </c:pt>
                <c:pt idx="421">
                  <c:v>8.9814454962160841</c:v>
                </c:pt>
                <c:pt idx="422">
                  <c:v>9.0226111336500008</c:v>
                </c:pt>
                <c:pt idx="423">
                  <c:v>9.0638708941785602</c:v>
                </c:pt>
                <c:pt idx="424">
                  <c:v>9.1052247793989167</c:v>
                </c:pt>
                <c:pt idx="425">
                  <c:v>9.1466727885134009</c:v>
                </c:pt>
                <c:pt idx="426">
                  <c:v>9.1877990324031664</c:v>
                </c:pt>
                <c:pt idx="427">
                  <c:v>9.2294343472559763</c:v>
                </c:pt>
                <c:pt idx="428">
                  <c:v>9.2715815584130628</c:v>
                </c:pt>
                <c:pt idx="429">
                  <c:v>9.3134060622918362</c:v>
                </c:pt>
                <c:pt idx="430">
                  <c:v>9.3553246908733403</c:v>
                </c:pt>
                <c:pt idx="431">
                  <c:v>9.3973374433489738</c:v>
                </c:pt>
                <c:pt idx="432">
                  <c:v>9.4395286291428881</c:v>
                </c:pt>
                <c:pt idx="433">
                  <c:v>9.481729817657607</c:v>
                </c:pt>
                <c:pt idx="434">
                  <c:v>9.5236863902613553</c:v>
                </c:pt>
                <c:pt idx="435">
                  <c:v>9.5664994368157945</c:v>
                </c:pt>
                <c:pt idx="436">
                  <c:v>9.6085578799389957</c:v>
                </c:pt>
                <c:pt idx="437">
                  <c:v>9.6515610567625867</c:v>
                </c:pt>
                <c:pt idx="438">
                  <c:v>9.694403929421215</c:v>
                </c:pt>
                <c:pt idx="439">
                  <c:v>9.7367422973680053</c:v>
                </c:pt>
                <c:pt idx="440">
                  <c:v>9.779601976641823</c:v>
                </c:pt>
                <c:pt idx="441">
                  <c:v>9.8225557798097753</c:v>
                </c:pt>
                <c:pt idx="442">
                  <c:v>9.8656037060377582</c:v>
                </c:pt>
                <c:pt idx="443">
                  <c:v>9.9087457569921487</c:v>
                </c:pt>
                <c:pt idx="444">
                  <c:v>9.951981931840665</c:v>
                </c:pt>
                <c:pt idx="445">
                  <c:v>9.9953989826938336</c:v>
                </c:pt>
                <c:pt idx="446">
                  <c:v>10.038910538507992</c:v>
                </c:pt>
                <c:pt idx="447">
                  <c:v>10.082516591721564</c:v>
                </c:pt>
                <c:pt idx="448">
                  <c:v>10.126129826882682</c:v>
                </c:pt>
                <c:pt idx="449">
                  <c:v>10.169399644460968</c:v>
                </c:pt>
                <c:pt idx="450">
                  <c:v>10.213287882976598</c:v>
                </c:pt>
                <c:pt idx="451">
                  <c:v>10.257182736827751</c:v>
                </c:pt>
                <c:pt idx="452">
                  <c:v>10.301612080809749</c:v>
                </c:pt>
                <c:pt idx="453">
                  <c:v>10.34525481535832</c:v>
                </c:pt>
                <c:pt idx="454">
                  <c:v>10.388989800727122</c:v>
                </c:pt>
                <c:pt idx="455">
                  <c:v>10.433703389458127</c:v>
                </c:pt>
                <c:pt idx="456">
                  <c:v>10.47806886277629</c:v>
                </c:pt>
                <c:pt idx="457">
                  <c:v>10.522973532432093</c:v>
                </c:pt>
                <c:pt idx="458">
                  <c:v>10.567171384287544</c:v>
                </c:pt>
                <c:pt idx="459">
                  <c:v>10.611819417538923</c:v>
                </c:pt>
                <c:pt idx="460">
                  <c:v>10.656561573817555</c:v>
                </c:pt>
                <c:pt idx="461">
                  <c:v>10.701397854855378</c:v>
                </c:pt>
                <c:pt idx="462">
                  <c:v>10.746328259787337</c:v>
                </c:pt>
                <c:pt idx="463">
                  <c:v>10.791352787741072</c:v>
                </c:pt>
                <c:pt idx="464">
                  <c:v>10.836923099978227</c:v>
                </c:pt>
                <c:pt idx="465">
                  <c:v>10.881774734016783</c:v>
                </c:pt>
                <c:pt idx="466">
                  <c:v>10.927081822765162</c:v>
                </c:pt>
                <c:pt idx="467">
                  <c:v>10.972483035407668</c:v>
                </c:pt>
                <c:pt idx="468">
                  <c:v>11.017978371062842</c:v>
                </c:pt>
                <c:pt idx="469">
                  <c:v>11.063567831491792</c:v>
                </c:pt>
                <c:pt idx="470">
                  <c:v>11.109251415814869</c:v>
                </c:pt>
                <c:pt idx="471">
                  <c:v>11.15512077523829</c:v>
                </c:pt>
                <c:pt idx="472">
                  <c:v>11.200992795600461</c:v>
                </c:pt>
                <c:pt idx="473">
                  <c:v>11.246498810425917</c:v>
                </c:pt>
                <c:pt idx="474">
                  <c:v>11.29301920711479</c:v>
                </c:pt>
                <c:pt idx="475">
                  <c:v>11.339173599157528</c:v>
                </c:pt>
                <c:pt idx="476">
                  <c:v>11.385514703450994</c:v>
                </c:pt>
                <c:pt idx="477">
                  <c:v>11.431764754027537</c:v>
                </c:pt>
                <c:pt idx="478">
                  <c:v>11.477457784694268</c:v>
                </c:pt>
                <c:pt idx="479">
                  <c:v>11.524452936662447</c:v>
                </c:pt>
                <c:pt idx="480">
                  <c:v>11.571544105323268</c:v>
                </c:pt>
                <c:pt idx="481">
                  <c:v>11.618263616318174</c:v>
                </c:pt>
                <c:pt idx="482">
                  <c:v>11.664608647726126</c:v>
                </c:pt>
                <c:pt idx="483">
                  <c:v>11.711891099919184</c:v>
                </c:pt>
                <c:pt idx="484">
                  <c:v>11.758422310258915</c:v>
                </c:pt>
                <c:pt idx="485">
                  <c:v>11.805517188237857</c:v>
                </c:pt>
                <c:pt idx="486">
                  <c:v>11.852800663949957</c:v>
                </c:pt>
                <c:pt idx="487">
                  <c:v>11.900083977967988</c:v>
                </c:pt>
                <c:pt idx="488">
                  <c:v>11.947556266597324</c:v>
                </c:pt>
                <c:pt idx="489">
                  <c:v>11.995028016654434</c:v>
                </c:pt>
                <c:pt idx="490">
                  <c:v>12.042689113593298</c:v>
                </c:pt>
                <c:pt idx="491">
                  <c:v>12.090349299680385</c:v>
                </c:pt>
                <c:pt idx="492">
                  <c:v>12.138199214135085</c:v>
                </c:pt>
                <c:pt idx="493">
                  <c:v>12.186047836261256</c:v>
                </c:pt>
                <c:pt idx="494">
                  <c:v>12.233990581352735</c:v>
                </c:pt>
                <c:pt idx="495">
                  <c:v>12.282027451265344</c:v>
                </c:pt>
                <c:pt idx="496">
                  <c:v>12.330158445072099</c:v>
                </c:pt>
                <c:pt idx="497">
                  <c:v>12.378383561838676</c:v>
                </c:pt>
                <c:pt idx="498">
                  <c:v>12.426702803431871</c:v>
                </c:pt>
                <c:pt idx="499">
                  <c:v>12.475116168919193</c:v>
                </c:pt>
                <c:pt idx="500">
                  <c:v>12.523720764458364</c:v>
                </c:pt>
                <c:pt idx="501">
                  <c:v>12.572322565975664</c:v>
                </c:pt>
                <c:pt idx="502">
                  <c:v>12.621018491387092</c:v>
                </c:pt>
                <c:pt idx="503">
                  <c:v>12.669808539747423</c:v>
                </c:pt>
                <c:pt idx="504">
                  <c:v>12.71859485287367</c:v>
                </c:pt>
                <c:pt idx="505">
                  <c:v>12.767180758942258</c:v>
                </c:pt>
                <c:pt idx="506">
                  <c:v>12.81674343007273</c:v>
                </c:pt>
                <c:pt idx="507">
                  <c:v>12.865417841369787</c:v>
                </c:pt>
                <c:pt idx="508">
                  <c:v>12.914677568899178</c:v>
                </c:pt>
                <c:pt idx="509">
                  <c:v>12.96413022393064</c:v>
                </c:pt>
                <c:pt idx="510">
                  <c:v>13.014172336020396</c:v>
                </c:pt>
                <c:pt idx="511">
                  <c:v>13.063120674961723</c:v>
                </c:pt>
                <c:pt idx="512">
                  <c:v>13.112757085356847</c:v>
                </c:pt>
                <c:pt idx="513">
                  <c:v>13.162985403528909</c:v>
                </c:pt>
                <c:pt idx="514">
                  <c:v>13.212811002950003</c:v>
                </c:pt>
                <c:pt idx="515">
                  <c:v>13.262231061819314</c:v>
                </c:pt>
                <c:pt idx="516">
                  <c:v>13.312243968748938</c:v>
                </c:pt>
                <c:pt idx="517">
                  <c:v>13.362350999572694</c:v>
                </c:pt>
                <c:pt idx="518">
                  <c:v>13.412652652532419</c:v>
                </c:pt>
                <c:pt idx="519">
                  <c:v>13.463451545813546</c:v>
                </c:pt>
                <c:pt idx="520">
                  <c:v>13.513337709176039</c:v>
                </c:pt>
                <c:pt idx="521">
                  <c:v>13.563821423825328</c:v>
                </c:pt>
                <c:pt idx="522">
                  <c:v>13.614500509091178</c:v>
                </c:pt>
                <c:pt idx="523">
                  <c:v>13.665172659770445</c:v>
                </c:pt>
                <c:pt idx="524">
                  <c:v>13.715938934343834</c:v>
                </c:pt>
                <c:pt idx="525">
                  <c:v>13.766799331826054</c:v>
                </c:pt>
                <c:pt idx="526">
                  <c:v>13.817753854185886</c:v>
                </c:pt>
                <c:pt idx="527">
                  <c:v>13.868904693692089</c:v>
                </c:pt>
                <c:pt idx="528">
                  <c:v>13.920047652091005</c:v>
                </c:pt>
                <c:pt idx="529">
                  <c:v>13.971387300544063</c:v>
                </c:pt>
                <c:pt idx="530">
                  <c:v>14.022821453732496</c:v>
                </c:pt>
                <c:pt idx="531">
                  <c:v>14.073835381506685</c:v>
                </c:pt>
                <c:pt idx="532">
                  <c:v>14.125766989779905</c:v>
                </c:pt>
                <c:pt idx="533">
                  <c:v>14.177380944142016</c:v>
                </c:pt>
                <c:pt idx="534">
                  <c:v>14.229089022398266</c:v>
                </c:pt>
                <c:pt idx="535">
                  <c:v>14.280372734275668</c:v>
                </c:pt>
                <c:pt idx="536">
                  <c:v>14.332787549587797</c:v>
                </c:pt>
                <c:pt idx="537">
                  <c:v>14.384361702779916</c:v>
                </c:pt>
                <c:pt idx="538">
                  <c:v>14.436341259353055</c:v>
                </c:pt>
                <c:pt idx="539">
                  <c:v>14.488519014824142</c:v>
                </c:pt>
                <c:pt idx="540">
                  <c:v>14.540895535970906</c:v>
                </c:pt>
                <c:pt idx="541">
                  <c:v>14.593366551806891</c:v>
                </c:pt>
                <c:pt idx="542">
                  <c:v>14.645827056463713</c:v>
                </c:pt>
                <c:pt idx="543">
                  <c:v>14.698381683996574</c:v>
                </c:pt>
                <c:pt idx="544">
                  <c:v>14.751030436439848</c:v>
                </c:pt>
                <c:pt idx="545">
                  <c:v>14.803773312777244</c:v>
                </c:pt>
                <c:pt idx="546">
                  <c:v>14.856610311985218</c:v>
                </c:pt>
                <c:pt idx="547">
                  <c:v>14.909541436109057</c:v>
                </c:pt>
                <c:pt idx="548">
                  <c:v>14.962672830646543</c:v>
                </c:pt>
                <c:pt idx="549">
                  <c:v>15.015792390809473</c:v>
                </c:pt>
                <c:pt idx="550">
                  <c:v>15.06847346971084</c:v>
                </c:pt>
                <c:pt idx="551">
                  <c:v>15.122420589302816</c:v>
                </c:pt>
                <c:pt idx="552">
                  <c:v>15.175929610700164</c:v>
                </c:pt>
                <c:pt idx="553">
                  <c:v>15.228997697304377</c:v>
                </c:pt>
                <c:pt idx="554">
                  <c:v>15.282587500439966</c:v>
                </c:pt>
                <c:pt idx="555">
                  <c:v>15.336808738248941</c:v>
                </c:pt>
                <c:pt idx="556">
                  <c:v>15.390157125334223</c:v>
                </c:pt>
                <c:pt idx="557">
                  <c:v>15.444029488393912</c:v>
                </c:pt>
                <c:pt idx="558">
                  <c:v>15.497995974302313</c:v>
                </c:pt>
                <c:pt idx="559">
                  <c:v>15.552056585148447</c:v>
                </c:pt>
                <c:pt idx="560">
                  <c:v>15.606319725418086</c:v>
                </c:pt>
                <c:pt idx="561">
                  <c:v>15.660568772303305</c:v>
                </c:pt>
                <c:pt idx="562">
                  <c:v>15.714911943082658</c:v>
                </c:pt>
                <c:pt idx="563">
                  <c:v>15.769458203141797</c:v>
                </c:pt>
                <c:pt idx="564">
                  <c:v>15.82398980995112</c:v>
                </c:pt>
                <c:pt idx="565">
                  <c:v>15.878615540654582</c:v>
                </c:pt>
                <c:pt idx="566">
                  <c:v>15.93333539419217</c:v>
                </c:pt>
                <c:pt idx="567">
                  <c:v>15.988149372682072</c:v>
                </c:pt>
                <c:pt idx="568">
                  <c:v>16.042507925650732</c:v>
                </c:pt>
                <c:pt idx="569">
                  <c:v>16.097509210685711</c:v>
                </c:pt>
                <c:pt idx="570">
                  <c:v>16.153156050449283</c:v>
                </c:pt>
                <c:pt idx="571">
                  <c:v>16.208346524513885</c:v>
                </c:pt>
                <c:pt idx="572">
                  <c:v>16.263631121401691</c:v>
                </c:pt>
                <c:pt idx="573">
                  <c:v>16.318566440354758</c:v>
                </c:pt>
                <c:pt idx="574">
                  <c:v>16.374593730791805</c:v>
                </c:pt>
                <c:pt idx="575">
                  <c:v>16.429604748681779</c:v>
                </c:pt>
                <c:pt idx="576">
                  <c:v>16.4858221704662</c:v>
                </c:pt>
                <c:pt idx="577">
                  <c:v>16.541019553658067</c:v>
                </c:pt>
                <c:pt idx="578">
                  <c:v>16.596868140905563</c:v>
                </c:pt>
                <c:pt idx="579">
                  <c:v>16.652922835752879</c:v>
                </c:pt>
                <c:pt idx="580">
                  <c:v>16.709072024863119</c:v>
                </c:pt>
                <c:pt idx="581">
                  <c:v>16.765203361367401</c:v>
                </c:pt>
                <c:pt idx="582">
                  <c:v>16.82086609871088</c:v>
                </c:pt>
                <c:pt idx="583">
                  <c:v>16.877861141356629</c:v>
                </c:pt>
                <c:pt idx="584">
                  <c:v>16.933710430370304</c:v>
                </c:pt>
                <c:pt idx="585">
                  <c:v>16.990783057031123</c:v>
                </c:pt>
                <c:pt idx="586">
                  <c:v>17.047385201255057</c:v>
                </c:pt>
                <c:pt idx="587">
                  <c:v>17.104081468274867</c:v>
                </c:pt>
                <c:pt idx="588">
                  <c:v>17.160871860285248</c:v>
                </c:pt>
                <c:pt idx="589">
                  <c:v>17.217187062550042</c:v>
                </c:pt>
                <c:pt idx="590">
                  <c:v>17.274735014884669</c:v>
                </c:pt>
                <c:pt idx="591">
                  <c:v>17.33135081782628</c:v>
                </c:pt>
                <c:pt idx="592">
                  <c:v>17.388631381945235</c:v>
                </c:pt>
                <c:pt idx="593">
                  <c:v>17.446006445730944</c:v>
                </c:pt>
                <c:pt idx="594">
                  <c:v>17.503935223445097</c:v>
                </c:pt>
                <c:pt idx="595">
                  <c:v>17.560810086266571</c:v>
                </c:pt>
                <c:pt idx="596">
                  <c:v>17.618353092930175</c:v>
                </c:pt>
                <c:pt idx="597">
                  <c:v>17.676567066021654</c:v>
                </c:pt>
                <c:pt idx="598">
                  <c:v>17.734414823390704</c:v>
                </c:pt>
                <c:pt idx="599">
                  <c:v>17.791083873431166</c:v>
                </c:pt>
                <c:pt idx="600">
                  <c:v>17.849582286980048</c:v>
                </c:pt>
                <c:pt idx="601">
                  <c:v>17.907596101354205</c:v>
                </c:pt>
                <c:pt idx="602">
                  <c:v>17.965122491703973</c:v>
                </c:pt>
                <c:pt idx="603">
                  <c:v>18.023906100657499</c:v>
                </c:pt>
                <c:pt idx="604">
                  <c:v>18.082202286712224</c:v>
                </c:pt>
                <c:pt idx="605">
                  <c:v>18.140592596661083</c:v>
                </c:pt>
                <c:pt idx="606">
                  <c:v>18.199077029371207</c:v>
                </c:pt>
                <c:pt idx="607">
                  <c:v>18.257655587106505</c:v>
                </c:pt>
                <c:pt idx="608">
                  <c:v>18.316445710304773</c:v>
                </c:pt>
                <c:pt idx="609">
                  <c:v>18.374742189336217</c:v>
                </c:pt>
                <c:pt idx="610">
                  <c:v>18.433838189403666</c:v>
                </c:pt>
                <c:pt idx="611">
                  <c:v>18.492911055847046</c:v>
                </c:pt>
                <c:pt idx="612">
                  <c:v>18.552078427623304</c:v>
                </c:pt>
                <c:pt idx="613">
                  <c:v>18.611221916972386</c:v>
                </c:pt>
                <c:pt idx="614">
                  <c:v>18.670578095928644</c:v>
                </c:pt>
                <c:pt idx="615">
                  <c:v>18.729197480241314</c:v>
                </c:pt>
                <c:pt idx="616">
                  <c:v>18.787432980760283</c:v>
                </c:pt>
                <c:pt idx="617">
                  <c:v>18.848856242595325</c:v>
                </c:pt>
                <c:pt idx="618">
                  <c:v>18.907873928080601</c:v>
                </c:pt>
                <c:pt idx="619">
                  <c:v>18.968298473689615</c:v>
                </c:pt>
                <c:pt idx="620">
                  <c:v>19.027502710845088</c:v>
                </c:pt>
                <c:pt idx="621">
                  <c:v>19.087398626594762</c:v>
                </c:pt>
                <c:pt idx="622">
                  <c:v>19.147388666238566</c:v>
                </c:pt>
                <c:pt idx="623">
                  <c:v>19.20759309435466</c:v>
                </c:pt>
                <c:pt idx="624">
                  <c:v>19.267892017414756</c:v>
                </c:pt>
                <c:pt idx="625">
                  <c:v>19.328285448233778</c:v>
                </c:pt>
                <c:pt idx="626">
                  <c:v>19.388652547029984</c:v>
                </c:pt>
                <c:pt idx="627">
                  <c:v>19.449113770887809</c:v>
                </c:pt>
                <c:pt idx="628">
                  <c:v>19.509669118639767</c:v>
                </c:pt>
                <c:pt idx="629">
                  <c:v>19.569833015549996</c:v>
                </c:pt>
                <c:pt idx="630">
                  <c:v>19.631183763406515</c:v>
                </c:pt>
                <c:pt idx="631">
                  <c:v>19.692021671082571</c:v>
                </c:pt>
                <c:pt idx="632">
                  <c:v>19.752953701472531</c:v>
                </c:pt>
                <c:pt idx="633">
                  <c:v>19.813979856935028</c:v>
                </c:pt>
                <c:pt idx="634">
                  <c:v>19.873999137035671</c:v>
                </c:pt>
                <c:pt idx="635">
                  <c:v>19.936437064636472</c:v>
                </c:pt>
                <c:pt idx="636">
                  <c:v>19.996641388920221</c:v>
                </c:pt>
                <c:pt idx="637">
                  <c:v>20.058657022334401</c:v>
                </c:pt>
                <c:pt idx="638">
                  <c:v>20.120153232526011</c:v>
                </c:pt>
                <c:pt idx="639">
                  <c:v>20.181743566611768</c:v>
                </c:pt>
                <c:pt idx="640">
                  <c:v>20.243428023396845</c:v>
                </c:pt>
                <c:pt idx="641">
                  <c:v>20.305206605269042</c:v>
                </c:pt>
                <c:pt idx="642">
                  <c:v>20.367079311035379</c:v>
                </c:pt>
                <c:pt idx="643">
                  <c:v>20.429046139495561</c:v>
                </c:pt>
                <c:pt idx="644">
                  <c:v>20.491107093048331</c:v>
                </c:pt>
                <c:pt idx="645">
                  <c:v>20.553386570948408</c:v>
                </c:pt>
                <c:pt idx="646">
                  <c:v>20.616258932562054</c:v>
                </c:pt>
                <c:pt idx="647">
                  <c:v>20.677979474008026</c:v>
                </c:pt>
                <c:pt idx="648">
                  <c:v>20.740417110169659</c:v>
                </c:pt>
                <c:pt idx="649">
                  <c:v>20.802948871432971</c:v>
                </c:pt>
                <c:pt idx="650">
                  <c:v>20.864948028999269</c:v>
                </c:pt>
                <c:pt idx="651">
                  <c:v>20.928294764427161</c:v>
                </c:pt>
                <c:pt idx="652">
                  <c:v>20.990480287293543</c:v>
                </c:pt>
                <c:pt idx="653">
                  <c:v>21.054017154209077</c:v>
                </c:pt>
                <c:pt idx="654">
                  <c:v>21.117019533720914</c:v>
                </c:pt>
                <c:pt idx="655">
                  <c:v>21.180116038345382</c:v>
                </c:pt>
                <c:pt idx="656">
                  <c:v>21.243306666863973</c:v>
                </c:pt>
                <c:pt idx="657">
                  <c:v>21.306591418050928</c:v>
                </c:pt>
                <c:pt idx="658">
                  <c:v>21.369970294355959</c:v>
                </c:pt>
                <c:pt idx="659">
                  <c:v>21.433443294555129</c:v>
                </c:pt>
                <c:pt idx="660">
                  <c:v>21.497646566852605</c:v>
                </c:pt>
                <c:pt idx="661">
                  <c:v>21.560671665402797</c:v>
                </c:pt>
                <c:pt idx="662">
                  <c:v>21.62442703728254</c:v>
                </c:pt>
                <c:pt idx="663">
                  <c:v>21.688404328420461</c:v>
                </c:pt>
                <c:pt idx="664">
                  <c:v>21.752348136339283</c:v>
                </c:pt>
                <c:pt idx="665">
                  <c:v>21.815617048807336</c:v>
                </c:pt>
                <c:pt idx="666">
                  <c:v>21.880518122617161</c:v>
                </c:pt>
                <c:pt idx="667">
                  <c:v>21.944744302216563</c:v>
                </c:pt>
                <c:pt idx="668">
                  <c:v>22.008935867846109</c:v>
                </c:pt>
                <c:pt idx="669">
                  <c:v>22.073350105733489</c:v>
                </c:pt>
                <c:pt idx="670">
                  <c:v>22.137858468760818</c:v>
                </c:pt>
                <c:pt idx="671">
                  <c:v>22.202460955682284</c:v>
                </c:pt>
                <c:pt idx="672">
                  <c:v>22.267287056119326</c:v>
                </c:pt>
                <c:pt idx="673">
                  <c:v>22.331559272359652</c:v>
                </c:pt>
                <c:pt idx="674">
                  <c:v>22.397222754283227</c:v>
                </c:pt>
                <c:pt idx="675">
                  <c:v>22.461552037208239</c:v>
                </c:pt>
                <c:pt idx="676">
                  <c:v>22.526885246180768</c:v>
                </c:pt>
                <c:pt idx="677">
                  <c:v>22.592704625770626</c:v>
                </c:pt>
                <c:pt idx="678">
                  <c:v>22.657313829376072</c:v>
                </c:pt>
                <c:pt idx="679">
                  <c:v>22.722800116088184</c:v>
                </c:pt>
                <c:pt idx="680">
                  <c:v>22.787725928586273</c:v>
                </c:pt>
                <c:pt idx="681">
                  <c:v>22.853924998321794</c:v>
                </c:pt>
                <c:pt idx="682">
                  <c:v>22.919037745701175</c:v>
                </c:pt>
                <c:pt idx="683">
                  <c:v>22.98503245738948</c:v>
                </c:pt>
                <c:pt idx="684">
                  <c:v>23.050990303558674</c:v>
                </c:pt>
                <c:pt idx="685">
                  <c:v>23.116910713241516</c:v>
                </c:pt>
                <c:pt idx="686">
                  <c:v>23.181604027774622</c:v>
                </c:pt>
                <c:pt idx="687">
                  <c:v>23.249033903009153</c:v>
                </c:pt>
                <c:pt idx="688">
                  <c:v>23.315236684372564</c:v>
                </c:pt>
                <c:pt idx="689">
                  <c:v>23.381533588346027</c:v>
                </c:pt>
                <c:pt idx="690">
                  <c:v>23.447924617495872</c:v>
                </c:pt>
                <c:pt idx="691">
                  <c:v>23.512413845171093</c:v>
                </c:pt>
                <c:pt idx="692">
                  <c:v>23.581122296044647</c:v>
                </c:pt>
                <c:pt idx="693">
                  <c:v>23.647795885118612</c:v>
                </c:pt>
                <c:pt idx="694">
                  <c:v>23.714563598086702</c:v>
                </c:pt>
                <c:pt idx="695">
                  <c:v>23.780756347649692</c:v>
                </c:pt>
                <c:pt idx="696">
                  <c:v>23.848381394408445</c:v>
                </c:pt>
                <c:pt idx="697">
                  <c:v>23.915431479057109</c:v>
                </c:pt>
                <c:pt idx="698">
                  <c:v>23.98257568629943</c:v>
                </c:pt>
                <c:pt idx="699">
                  <c:v>24.04981401873453</c:v>
                </c:pt>
                <c:pt idx="700">
                  <c:v>24.115933656382527</c:v>
                </c:pt>
                <c:pt idx="701">
                  <c:v>24.184708004935434</c:v>
                </c:pt>
                <c:pt idx="702">
                  <c:v>24.251553219419741</c:v>
                </c:pt>
                <c:pt idx="703">
                  <c:v>24.319167294439016</c:v>
                </c:pt>
                <c:pt idx="704">
                  <c:v>24.387553052411388</c:v>
                </c:pt>
                <c:pt idx="705">
                  <c:v>24.454677814846736</c:v>
                </c:pt>
                <c:pt idx="706">
                  <c:v>24.523389589106934</c:v>
                </c:pt>
                <c:pt idx="707">
                  <c:v>24.590700909787767</c:v>
                </c:pt>
                <c:pt idx="708">
                  <c:v>24.6587857925267</c:v>
                </c:pt>
                <c:pt idx="709">
                  <c:v>24.726282540103416</c:v>
                </c:pt>
                <c:pt idx="710">
                  <c:v>24.795237928364628</c:v>
                </c:pt>
                <c:pt idx="711">
                  <c:v>24.863605182784131</c:v>
                </c:pt>
                <c:pt idx="712">
                  <c:v>24.932203573745731</c:v>
                </c:pt>
                <c:pt idx="713">
                  <c:v>25.00075926419521</c:v>
                </c:pt>
                <c:pt idx="714">
                  <c:v>25.069271688077798</c:v>
                </c:pt>
                <c:pt idx="715">
                  <c:v>25.13801543674057</c:v>
                </c:pt>
                <c:pt idx="716">
                  <c:v>25.206853310627082</c:v>
                </c:pt>
                <c:pt idx="717">
                  <c:v>25.2764750988114</c:v>
                </c:pt>
                <c:pt idx="718">
                  <c:v>25.344258840053381</c:v>
                </c:pt>
                <c:pt idx="719">
                  <c:v>25.414070005991395</c:v>
                </c:pt>
              </c:numCache>
            </c:numRef>
          </c:yVal>
        </c:ser>
        <c:ser>
          <c:idx val="3"/>
          <c:order val="2"/>
          <c:tx>
            <c:v>Model</c:v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chemeClr val="accent3"/>
              </a:solidFill>
              <a:ln>
                <a:noFill/>
              </a:ln>
            </c:spPr>
          </c:marker>
          <c:xVal>
            <c:numRef>
              <c:f>'Full Flow 3.09.10'!$E$88:$E$807</c:f>
              <c:numCache>
                <c:formatCode>0.00</c:formatCode>
                <c:ptCount val="720"/>
                <c:pt idx="0">
                  <c:v>8.1911667099999992</c:v>
                </c:pt>
                <c:pt idx="1">
                  <c:v>8.7078333699999995</c:v>
                </c:pt>
                <c:pt idx="2">
                  <c:v>9.2255333499999992</c:v>
                </c:pt>
                <c:pt idx="3">
                  <c:v>9.7422000099999995</c:v>
                </c:pt>
                <c:pt idx="4">
                  <c:v>10.25990004</c:v>
                </c:pt>
                <c:pt idx="5">
                  <c:v>10.7765667</c:v>
                </c:pt>
                <c:pt idx="6">
                  <c:v>11.293233369999999</c:v>
                </c:pt>
                <c:pt idx="7">
                  <c:v>11.80576666</c:v>
                </c:pt>
                <c:pt idx="8">
                  <c:v>12.322433330000001</c:v>
                </c:pt>
                <c:pt idx="9">
                  <c:v>12.839099989999999</c:v>
                </c:pt>
                <c:pt idx="10">
                  <c:v>13.36093335</c:v>
                </c:pt>
                <c:pt idx="11">
                  <c:v>13.87243333</c:v>
                </c:pt>
                <c:pt idx="12">
                  <c:v>14.393233370000001</c:v>
                </c:pt>
                <c:pt idx="13">
                  <c:v>14.905766659999999</c:v>
                </c:pt>
                <c:pt idx="14">
                  <c:v>15.42140002</c:v>
                </c:pt>
                <c:pt idx="15">
                  <c:v>15.939099990000001</c:v>
                </c:pt>
                <c:pt idx="16">
                  <c:v>16.457833369999999</c:v>
                </c:pt>
                <c:pt idx="17">
                  <c:v>16.975533349999999</c:v>
                </c:pt>
                <c:pt idx="18">
                  <c:v>17.487033329999999</c:v>
                </c:pt>
                <c:pt idx="19">
                  <c:v>18.008866680000001</c:v>
                </c:pt>
                <c:pt idx="20">
                  <c:v>18.52553335</c:v>
                </c:pt>
                <c:pt idx="21">
                  <c:v>19.042200009999998</c:v>
                </c:pt>
                <c:pt idx="22">
                  <c:v>19.558866680000001</c:v>
                </c:pt>
                <c:pt idx="23">
                  <c:v>20.075533350000001</c:v>
                </c:pt>
                <c:pt idx="24">
                  <c:v>20.592200009999999</c:v>
                </c:pt>
                <c:pt idx="25">
                  <c:v>21.108866679999998</c:v>
                </c:pt>
                <c:pt idx="26">
                  <c:v>21.626566700000001</c:v>
                </c:pt>
                <c:pt idx="27">
                  <c:v>22.143233370000001</c:v>
                </c:pt>
                <c:pt idx="28">
                  <c:v>22.65990004</c:v>
                </c:pt>
                <c:pt idx="29">
                  <c:v>23.176566699999999</c:v>
                </c:pt>
                <c:pt idx="30">
                  <c:v>23.688066679999999</c:v>
                </c:pt>
                <c:pt idx="31">
                  <c:v>24.209900040000001</c:v>
                </c:pt>
                <c:pt idx="32">
                  <c:v>24.726566699999999</c:v>
                </c:pt>
                <c:pt idx="33">
                  <c:v>25.243233369999999</c:v>
                </c:pt>
                <c:pt idx="34">
                  <c:v>25.749566659999999</c:v>
                </c:pt>
                <c:pt idx="35">
                  <c:v>26.2765667</c:v>
                </c:pt>
                <c:pt idx="36">
                  <c:v>26.78909999</c:v>
                </c:pt>
                <c:pt idx="37">
                  <c:v>27.306800020000001</c:v>
                </c:pt>
                <c:pt idx="38">
                  <c:v>27.827600010000001</c:v>
                </c:pt>
                <c:pt idx="39">
                  <c:v>28.34426668</c:v>
                </c:pt>
                <c:pt idx="40">
                  <c:v>28.856800020000001</c:v>
                </c:pt>
                <c:pt idx="41">
                  <c:v>29.37346668</c:v>
                </c:pt>
                <c:pt idx="42">
                  <c:v>29.890133349999999</c:v>
                </c:pt>
                <c:pt idx="43">
                  <c:v>30.411966700000001</c:v>
                </c:pt>
                <c:pt idx="44">
                  <c:v>30.92863337</c:v>
                </c:pt>
                <c:pt idx="45">
                  <c:v>31.44013335</c:v>
                </c:pt>
                <c:pt idx="46">
                  <c:v>31.961966700000001</c:v>
                </c:pt>
                <c:pt idx="47">
                  <c:v>32.478633369999997</c:v>
                </c:pt>
                <c:pt idx="48">
                  <c:v>32.995300039999996</c:v>
                </c:pt>
                <c:pt idx="49">
                  <c:v>33.50680002</c:v>
                </c:pt>
                <c:pt idx="50">
                  <c:v>34.023466679999999</c:v>
                </c:pt>
                <c:pt idx="51">
                  <c:v>34.540133349999998</c:v>
                </c:pt>
                <c:pt idx="52">
                  <c:v>35.056800019999997</c:v>
                </c:pt>
                <c:pt idx="53">
                  <c:v>35.568300000000001</c:v>
                </c:pt>
                <c:pt idx="54">
                  <c:v>36.090133350000002</c:v>
                </c:pt>
                <c:pt idx="55">
                  <c:v>36.606800020000001</c:v>
                </c:pt>
                <c:pt idx="56">
                  <c:v>37.12346668</c:v>
                </c:pt>
                <c:pt idx="57">
                  <c:v>37.640133349999999</c:v>
                </c:pt>
                <c:pt idx="58">
                  <c:v>38.161966700000001</c:v>
                </c:pt>
                <c:pt idx="59">
                  <c:v>38.673466679999997</c:v>
                </c:pt>
                <c:pt idx="60">
                  <c:v>39.190133350000004</c:v>
                </c:pt>
                <c:pt idx="61">
                  <c:v>39.707833370000003</c:v>
                </c:pt>
                <c:pt idx="62">
                  <c:v>40.214166669999997</c:v>
                </c:pt>
                <c:pt idx="63">
                  <c:v>40.74633334</c:v>
                </c:pt>
                <c:pt idx="64">
                  <c:v>41.25783337</c:v>
                </c:pt>
                <c:pt idx="65">
                  <c:v>41.77450004</c:v>
                </c:pt>
                <c:pt idx="66">
                  <c:v>42.291166709999999</c:v>
                </c:pt>
                <c:pt idx="67">
                  <c:v>42.807833369999997</c:v>
                </c:pt>
                <c:pt idx="68">
                  <c:v>43.324500039999997</c:v>
                </c:pt>
                <c:pt idx="69">
                  <c:v>43.841166710000003</c:v>
                </c:pt>
                <c:pt idx="70">
                  <c:v>44.357833370000002</c:v>
                </c:pt>
                <c:pt idx="71">
                  <c:v>44.875533349999998</c:v>
                </c:pt>
                <c:pt idx="72">
                  <c:v>45.392200010000003</c:v>
                </c:pt>
                <c:pt idx="73">
                  <c:v>45.909900039999997</c:v>
                </c:pt>
                <c:pt idx="74">
                  <c:v>46.424500039999998</c:v>
                </c:pt>
                <c:pt idx="75">
                  <c:v>46.941166709999997</c:v>
                </c:pt>
                <c:pt idx="76">
                  <c:v>47.45886668</c:v>
                </c:pt>
                <c:pt idx="77">
                  <c:v>47.971400019999997</c:v>
                </c:pt>
                <c:pt idx="78">
                  <c:v>48.493233369999999</c:v>
                </c:pt>
                <c:pt idx="79">
                  <c:v>49.005766659999999</c:v>
                </c:pt>
                <c:pt idx="80">
                  <c:v>49.523466679999999</c:v>
                </c:pt>
                <c:pt idx="81">
                  <c:v>50.04426668</c:v>
                </c:pt>
                <c:pt idx="82">
                  <c:v>50.557833369999997</c:v>
                </c:pt>
                <c:pt idx="83">
                  <c:v>51.074500039999997</c:v>
                </c:pt>
                <c:pt idx="84">
                  <c:v>51.592200009999999</c:v>
                </c:pt>
                <c:pt idx="85">
                  <c:v>52.108866679999998</c:v>
                </c:pt>
                <c:pt idx="86">
                  <c:v>52.619333349999998</c:v>
                </c:pt>
                <c:pt idx="87">
                  <c:v>53.14116671</c:v>
                </c:pt>
                <c:pt idx="88">
                  <c:v>53.658866680000003</c:v>
                </c:pt>
                <c:pt idx="89">
                  <c:v>54.179666679999997</c:v>
                </c:pt>
                <c:pt idx="90">
                  <c:v>54.692200010000001</c:v>
                </c:pt>
                <c:pt idx="91">
                  <c:v>55.20886668</c:v>
                </c:pt>
                <c:pt idx="92">
                  <c:v>55.724500040000002</c:v>
                </c:pt>
                <c:pt idx="93">
                  <c:v>56.241166710000002</c:v>
                </c:pt>
                <c:pt idx="94">
                  <c:v>56.75783337</c:v>
                </c:pt>
                <c:pt idx="95">
                  <c:v>57.275533350000003</c:v>
                </c:pt>
                <c:pt idx="96">
                  <c:v>57.792200010000002</c:v>
                </c:pt>
                <c:pt idx="97">
                  <c:v>58.308866680000001</c:v>
                </c:pt>
                <c:pt idx="98">
                  <c:v>58.825533350000001</c:v>
                </c:pt>
                <c:pt idx="99">
                  <c:v>59.34323337</c:v>
                </c:pt>
                <c:pt idx="100">
                  <c:v>59.859900039999999</c:v>
                </c:pt>
                <c:pt idx="101">
                  <c:v>60.376566699999998</c:v>
                </c:pt>
                <c:pt idx="102">
                  <c:v>60.882899999999999</c:v>
                </c:pt>
                <c:pt idx="103">
                  <c:v>61.409900039999997</c:v>
                </c:pt>
                <c:pt idx="104">
                  <c:v>61.92140002</c:v>
                </c:pt>
                <c:pt idx="105">
                  <c:v>62.438066679999999</c:v>
                </c:pt>
                <c:pt idx="106">
                  <c:v>62.959900040000001</c:v>
                </c:pt>
                <c:pt idx="107">
                  <c:v>63.476566699999999</c:v>
                </c:pt>
                <c:pt idx="108">
                  <c:v>63.98909999</c:v>
                </c:pt>
                <c:pt idx="109">
                  <c:v>64.505766660000006</c:v>
                </c:pt>
                <c:pt idx="110">
                  <c:v>65.022433329999998</c:v>
                </c:pt>
                <c:pt idx="111">
                  <c:v>65.544266680000007</c:v>
                </c:pt>
                <c:pt idx="112">
                  <c:v>66.061966699999999</c:v>
                </c:pt>
                <c:pt idx="113">
                  <c:v>66.573466679999996</c:v>
                </c:pt>
                <c:pt idx="114">
                  <c:v>67.091166709999996</c:v>
                </c:pt>
                <c:pt idx="115">
                  <c:v>67.602666690000007</c:v>
                </c:pt>
                <c:pt idx="116">
                  <c:v>68.124500040000001</c:v>
                </c:pt>
                <c:pt idx="117">
                  <c:v>68.641166709999993</c:v>
                </c:pt>
                <c:pt idx="118">
                  <c:v>69.157833370000006</c:v>
                </c:pt>
                <c:pt idx="119">
                  <c:v>69.674500039999998</c:v>
                </c:pt>
                <c:pt idx="120">
                  <c:v>70.191166710000005</c:v>
                </c:pt>
                <c:pt idx="121">
                  <c:v>70.707833370000003</c:v>
                </c:pt>
                <c:pt idx="122">
                  <c:v>71.224500039999995</c:v>
                </c:pt>
                <c:pt idx="123">
                  <c:v>71.741166710000002</c:v>
                </c:pt>
                <c:pt idx="124">
                  <c:v>72.25783337</c:v>
                </c:pt>
                <c:pt idx="125">
                  <c:v>72.775533350000003</c:v>
                </c:pt>
                <c:pt idx="126">
                  <c:v>73.292200010000002</c:v>
                </c:pt>
                <c:pt idx="127">
                  <c:v>73.808866679999994</c:v>
                </c:pt>
                <c:pt idx="128">
                  <c:v>74.321400019999999</c:v>
                </c:pt>
                <c:pt idx="129">
                  <c:v>74.825666699999999</c:v>
                </c:pt>
                <c:pt idx="130">
                  <c:v>75.358866680000006</c:v>
                </c:pt>
                <c:pt idx="131">
                  <c:v>75.872433330000007</c:v>
                </c:pt>
                <c:pt idx="132">
                  <c:v>76.390133349999999</c:v>
                </c:pt>
                <c:pt idx="133">
                  <c:v>76.906800020000006</c:v>
                </c:pt>
                <c:pt idx="134">
                  <c:v>77.423466680000004</c:v>
                </c:pt>
                <c:pt idx="135">
                  <c:v>77.941166710000005</c:v>
                </c:pt>
                <c:pt idx="136">
                  <c:v>78.457833370000003</c:v>
                </c:pt>
                <c:pt idx="137">
                  <c:v>78.974500039999995</c:v>
                </c:pt>
                <c:pt idx="138">
                  <c:v>79.491166710000002</c:v>
                </c:pt>
                <c:pt idx="139">
                  <c:v>80.00783337</c:v>
                </c:pt>
                <c:pt idx="140">
                  <c:v>80.525533350000003</c:v>
                </c:pt>
                <c:pt idx="141">
                  <c:v>81.042200010000002</c:v>
                </c:pt>
                <c:pt idx="142">
                  <c:v>81.558866679999994</c:v>
                </c:pt>
                <c:pt idx="143">
                  <c:v>82.075533350000001</c:v>
                </c:pt>
                <c:pt idx="144">
                  <c:v>82.592200009999999</c:v>
                </c:pt>
                <c:pt idx="145">
                  <c:v>83.103699989999996</c:v>
                </c:pt>
                <c:pt idx="146">
                  <c:v>83.625533349999998</c:v>
                </c:pt>
                <c:pt idx="147">
                  <c:v>84.143233370000004</c:v>
                </c:pt>
                <c:pt idx="148">
                  <c:v>84.659900039999997</c:v>
                </c:pt>
                <c:pt idx="149">
                  <c:v>85.176566699999995</c:v>
                </c:pt>
                <c:pt idx="150">
                  <c:v>85.693233370000002</c:v>
                </c:pt>
                <c:pt idx="151">
                  <c:v>86.199566660000002</c:v>
                </c:pt>
                <c:pt idx="152">
                  <c:v>86.717266690000002</c:v>
                </c:pt>
                <c:pt idx="153">
                  <c:v>87.23909999</c:v>
                </c:pt>
                <c:pt idx="154">
                  <c:v>87.75680002</c:v>
                </c:pt>
                <c:pt idx="155">
                  <c:v>88.274500040000007</c:v>
                </c:pt>
                <c:pt idx="156">
                  <c:v>88.78703333</c:v>
                </c:pt>
                <c:pt idx="157">
                  <c:v>89.309900040000002</c:v>
                </c:pt>
                <c:pt idx="158">
                  <c:v>89.826566700000001</c:v>
                </c:pt>
                <c:pt idx="159">
                  <c:v>90.343233369999993</c:v>
                </c:pt>
                <c:pt idx="160">
                  <c:v>90.859900039999999</c:v>
                </c:pt>
                <c:pt idx="161">
                  <c:v>91.376566699999998</c:v>
                </c:pt>
                <c:pt idx="162">
                  <c:v>91.893233370000004</c:v>
                </c:pt>
                <c:pt idx="163">
                  <c:v>92.409900039999997</c:v>
                </c:pt>
                <c:pt idx="164">
                  <c:v>92.921400019999993</c:v>
                </c:pt>
                <c:pt idx="165">
                  <c:v>93.439099990000003</c:v>
                </c:pt>
                <c:pt idx="166">
                  <c:v>93.960933350000005</c:v>
                </c:pt>
                <c:pt idx="167">
                  <c:v>94.477600010000003</c:v>
                </c:pt>
                <c:pt idx="168">
                  <c:v>94.994266679999996</c:v>
                </c:pt>
                <c:pt idx="169">
                  <c:v>95.511966700000002</c:v>
                </c:pt>
                <c:pt idx="170">
                  <c:v>96.02760001</c:v>
                </c:pt>
                <c:pt idx="171">
                  <c:v>96.544266680000007</c:v>
                </c:pt>
                <c:pt idx="172">
                  <c:v>97.056800019999997</c:v>
                </c:pt>
                <c:pt idx="173">
                  <c:v>97.573466679999996</c:v>
                </c:pt>
                <c:pt idx="174">
                  <c:v>98.090133350000002</c:v>
                </c:pt>
                <c:pt idx="175">
                  <c:v>98.611966699999996</c:v>
                </c:pt>
                <c:pt idx="176">
                  <c:v>99.128633370000003</c:v>
                </c:pt>
                <c:pt idx="177">
                  <c:v>99.645300039999995</c:v>
                </c:pt>
                <c:pt idx="178">
                  <c:v>100.16196669999999</c:v>
                </c:pt>
                <c:pt idx="179">
                  <c:v>100.67863337</c:v>
                </c:pt>
                <c:pt idx="180">
                  <c:v>101.19013335</c:v>
                </c:pt>
                <c:pt idx="181">
                  <c:v>101.7119667</c:v>
                </c:pt>
                <c:pt idx="182">
                  <c:v>102.22346668</c:v>
                </c:pt>
                <c:pt idx="183">
                  <c:v>102.73600002000001</c:v>
                </c:pt>
                <c:pt idx="184">
                  <c:v>103.26300001</c:v>
                </c:pt>
                <c:pt idx="185">
                  <c:v>103.77553335</c:v>
                </c:pt>
                <c:pt idx="186">
                  <c:v>104.29220001</c:v>
                </c:pt>
                <c:pt idx="187">
                  <c:v>104.80886667999999</c:v>
                </c:pt>
                <c:pt idx="188">
                  <c:v>105.32553335</c:v>
                </c:pt>
                <c:pt idx="189">
                  <c:v>105.84220001</c:v>
                </c:pt>
                <c:pt idx="190">
                  <c:v>106.35990004</c:v>
                </c:pt>
                <c:pt idx="191">
                  <c:v>106.87760000999999</c:v>
                </c:pt>
                <c:pt idx="192">
                  <c:v>107.38909999000001</c:v>
                </c:pt>
                <c:pt idx="193">
                  <c:v>107.90680002000001</c:v>
                </c:pt>
                <c:pt idx="194">
                  <c:v>108.42863337</c:v>
                </c:pt>
                <c:pt idx="195">
                  <c:v>108.94116671</c:v>
                </c:pt>
                <c:pt idx="196">
                  <c:v>109.46300001</c:v>
                </c:pt>
                <c:pt idx="197">
                  <c:v>109.97553335000001</c:v>
                </c:pt>
                <c:pt idx="198">
                  <c:v>110.48703333</c:v>
                </c:pt>
                <c:pt idx="199">
                  <c:v>111.00886668</c:v>
                </c:pt>
                <c:pt idx="200">
                  <c:v>111.52553335</c:v>
                </c:pt>
                <c:pt idx="201">
                  <c:v>112.04220001</c:v>
                </c:pt>
                <c:pt idx="202">
                  <c:v>112.55369999</c:v>
                </c:pt>
                <c:pt idx="203">
                  <c:v>113.0765667</c:v>
                </c:pt>
                <c:pt idx="204">
                  <c:v>113.59426668</c:v>
                </c:pt>
                <c:pt idx="205">
                  <c:v>114.10163333</c:v>
                </c:pt>
                <c:pt idx="206">
                  <c:v>114.62450004</c:v>
                </c:pt>
                <c:pt idx="207">
                  <c:v>115.14633334</c:v>
                </c:pt>
                <c:pt idx="208">
                  <c:v>115.65886668</c:v>
                </c:pt>
                <c:pt idx="209">
                  <c:v>116.17553334999999</c:v>
                </c:pt>
                <c:pt idx="210">
                  <c:v>116.69220000999999</c:v>
                </c:pt>
                <c:pt idx="211">
                  <c:v>117.20369999</c:v>
                </c:pt>
                <c:pt idx="212">
                  <c:v>117.72656670000001</c:v>
                </c:pt>
                <c:pt idx="213">
                  <c:v>118.24323337</c:v>
                </c:pt>
                <c:pt idx="214">
                  <c:v>118.75783337</c:v>
                </c:pt>
                <c:pt idx="215">
                  <c:v>119.27450004000001</c:v>
                </c:pt>
                <c:pt idx="216">
                  <c:v>119.7756667</c:v>
                </c:pt>
                <c:pt idx="217">
                  <c:v>120.30783337</c:v>
                </c:pt>
                <c:pt idx="218">
                  <c:v>120.81933334999999</c:v>
                </c:pt>
                <c:pt idx="219">
                  <c:v>121.34116671</c:v>
                </c:pt>
                <c:pt idx="220">
                  <c:v>121.85783336999999</c:v>
                </c:pt>
                <c:pt idx="221">
                  <c:v>122.37553335</c:v>
                </c:pt>
                <c:pt idx="222">
                  <c:v>122.89220001</c:v>
                </c:pt>
                <c:pt idx="223">
                  <c:v>123.39853336</c:v>
                </c:pt>
                <c:pt idx="224">
                  <c:v>123.92140001999999</c:v>
                </c:pt>
                <c:pt idx="225">
                  <c:v>124.44426668</c:v>
                </c:pt>
                <c:pt idx="226">
                  <c:v>124.95576665999999</c:v>
                </c:pt>
                <c:pt idx="227">
                  <c:v>125.47863337</c:v>
                </c:pt>
                <c:pt idx="228">
                  <c:v>125.99013334999999</c:v>
                </c:pt>
                <c:pt idx="229">
                  <c:v>126.50266669</c:v>
                </c:pt>
                <c:pt idx="230">
                  <c:v>127.02450004000001</c:v>
                </c:pt>
                <c:pt idx="231">
                  <c:v>127.53600002</c:v>
                </c:pt>
                <c:pt idx="232">
                  <c:v>128.05990004</c:v>
                </c:pt>
                <c:pt idx="233">
                  <c:v>128.5765667</c:v>
                </c:pt>
                <c:pt idx="234">
                  <c:v>129.09323337000001</c:v>
                </c:pt>
                <c:pt idx="235">
                  <c:v>129.60990004000001</c:v>
                </c:pt>
                <c:pt idx="236">
                  <c:v>130.12656670000001</c:v>
                </c:pt>
                <c:pt idx="237">
                  <c:v>130.64426667999999</c:v>
                </c:pt>
                <c:pt idx="238">
                  <c:v>131.16093334999999</c:v>
                </c:pt>
                <c:pt idx="239">
                  <c:v>131.67760000999999</c:v>
                </c:pt>
                <c:pt idx="240">
                  <c:v>132.18909998999999</c:v>
                </c:pt>
                <c:pt idx="241">
                  <c:v>132.70680002</c:v>
                </c:pt>
                <c:pt idx="242">
                  <c:v>133.22863337000001</c:v>
                </c:pt>
                <c:pt idx="243">
                  <c:v>133.73496666</c:v>
                </c:pt>
                <c:pt idx="244">
                  <c:v>134.25783336999999</c:v>
                </c:pt>
                <c:pt idx="245">
                  <c:v>134.76933335000001</c:v>
                </c:pt>
                <c:pt idx="246">
                  <c:v>135.29116671</c:v>
                </c:pt>
                <c:pt idx="247">
                  <c:v>135.81300001</c:v>
                </c:pt>
                <c:pt idx="248">
                  <c:v>136.32450004</c:v>
                </c:pt>
                <c:pt idx="249">
                  <c:v>136.84116671000001</c:v>
                </c:pt>
                <c:pt idx="250">
                  <c:v>137.35783337000001</c:v>
                </c:pt>
                <c:pt idx="251">
                  <c:v>137.87450003999999</c:v>
                </c:pt>
                <c:pt idx="252">
                  <c:v>138.39220001000001</c:v>
                </c:pt>
                <c:pt idx="253">
                  <c:v>138.90886667999999</c:v>
                </c:pt>
                <c:pt idx="254">
                  <c:v>139.42553334999999</c:v>
                </c:pt>
                <c:pt idx="255">
                  <c:v>139.94323337</c:v>
                </c:pt>
                <c:pt idx="256">
                  <c:v>140.45990004000001</c:v>
                </c:pt>
                <c:pt idx="257">
                  <c:v>140.97760001</c:v>
                </c:pt>
                <c:pt idx="258">
                  <c:v>141.49013335000001</c:v>
                </c:pt>
                <c:pt idx="259">
                  <c:v>142.01196669999999</c:v>
                </c:pt>
                <c:pt idx="260">
                  <c:v>142.52863336999999</c:v>
                </c:pt>
                <c:pt idx="261">
                  <c:v>143.04013334999999</c:v>
                </c:pt>
                <c:pt idx="262">
                  <c:v>143.55783337</c:v>
                </c:pt>
                <c:pt idx="263">
                  <c:v>144.07450004</c:v>
                </c:pt>
                <c:pt idx="264">
                  <c:v>144.59116671000001</c:v>
                </c:pt>
                <c:pt idx="265">
                  <c:v>145.10783337000001</c:v>
                </c:pt>
                <c:pt idx="266">
                  <c:v>145.62450003999999</c:v>
                </c:pt>
                <c:pt idx="267">
                  <c:v>146.14116670999999</c:v>
                </c:pt>
                <c:pt idx="268">
                  <c:v>146.65886667999999</c:v>
                </c:pt>
                <c:pt idx="269">
                  <c:v>147.1765667</c:v>
                </c:pt>
                <c:pt idx="270">
                  <c:v>147.69323337</c:v>
                </c:pt>
                <c:pt idx="271">
                  <c:v>148.20990004000001</c:v>
                </c:pt>
                <c:pt idx="272">
                  <c:v>148.72553335000001</c:v>
                </c:pt>
                <c:pt idx="273">
                  <c:v>149.24323337000001</c:v>
                </c:pt>
                <c:pt idx="274">
                  <c:v>149.75990003999999</c:v>
                </c:pt>
                <c:pt idx="275">
                  <c:v>150.27656669999999</c:v>
                </c:pt>
                <c:pt idx="276">
                  <c:v>150.79323337</c:v>
                </c:pt>
                <c:pt idx="277">
                  <c:v>151.31093335</c:v>
                </c:pt>
                <c:pt idx="278">
                  <c:v>151.82966668</c:v>
                </c:pt>
                <c:pt idx="279">
                  <c:v>152.34633334</c:v>
                </c:pt>
                <c:pt idx="280">
                  <c:v>152.85783337000001</c:v>
                </c:pt>
                <c:pt idx="281">
                  <c:v>153.37966668000001</c:v>
                </c:pt>
                <c:pt idx="282">
                  <c:v>153.89633334000001</c:v>
                </c:pt>
                <c:pt idx="283">
                  <c:v>154.40886667999999</c:v>
                </c:pt>
                <c:pt idx="284">
                  <c:v>154.92553334999999</c:v>
                </c:pt>
                <c:pt idx="285">
                  <c:v>155.44220000999999</c:v>
                </c:pt>
                <c:pt idx="286">
                  <c:v>155.95886668</c:v>
                </c:pt>
                <c:pt idx="287">
                  <c:v>156.47656670000001</c:v>
                </c:pt>
                <c:pt idx="288">
                  <c:v>156.99323337000001</c:v>
                </c:pt>
                <c:pt idx="289">
                  <c:v>157.51093334999999</c:v>
                </c:pt>
                <c:pt idx="290">
                  <c:v>158.02863336999999</c:v>
                </c:pt>
                <c:pt idx="291">
                  <c:v>158.54013334999999</c:v>
                </c:pt>
                <c:pt idx="292">
                  <c:v>159.0619667</c:v>
                </c:pt>
                <c:pt idx="293">
                  <c:v>159.57346668</c:v>
                </c:pt>
                <c:pt idx="294">
                  <c:v>160.09530004000001</c:v>
                </c:pt>
                <c:pt idx="295">
                  <c:v>160.60783337000001</c:v>
                </c:pt>
                <c:pt idx="296">
                  <c:v>161.12966668000001</c:v>
                </c:pt>
                <c:pt idx="297">
                  <c:v>161.64220001000001</c:v>
                </c:pt>
                <c:pt idx="298">
                  <c:v>162.15886667999999</c:v>
                </c:pt>
                <c:pt idx="299">
                  <c:v>162.67553334999999</c:v>
                </c:pt>
                <c:pt idx="300">
                  <c:v>163.19116671</c:v>
                </c:pt>
                <c:pt idx="301">
                  <c:v>163.70886668</c:v>
                </c:pt>
                <c:pt idx="302">
                  <c:v>164.22450004000001</c:v>
                </c:pt>
                <c:pt idx="303">
                  <c:v>164.74220001</c:v>
                </c:pt>
                <c:pt idx="304">
                  <c:v>165.25369999</c:v>
                </c:pt>
                <c:pt idx="305">
                  <c:v>165.77553334999999</c:v>
                </c:pt>
                <c:pt idx="306">
                  <c:v>166.29426667999999</c:v>
                </c:pt>
                <c:pt idx="307">
                  <c:v>166.8119667</c:v>
                </c:pt>
                <c:pt idx="308">
                  <c:v>167.32863337000001</c:v>
                </c:pt>
                <c:pt idx="309">
                  <c:v>167.84116671000001</c:v>
                </c:pt>
                <c:pt idx="310">
                  <c:v>168.35266669000001</c:v>
                </c:pt>
                <c:pt idx="311">
                  <c:v>168.87450003999999</c:v>
                </c:pt>
                <c:pt idx="312">
                  <c:v>169.39323336999999</c:v>
                </c:pt>
                <c:pt idx="313">
                  <c:v>169.90576666000001</c:v>
                </c:pt>
                <c:pt idx="314">
                  <c:v>170.42243332999999</c:v>
                </c:pt>
                <c:pt idx="315">
                  <c:v>170.94013335</c:v>
                </c:pt>
                <c:pt idx="316">
                  <c:v>171.4619667</c:v>
                </c:pt>
                <c:pt idx="317">
                  <c:v>171.97346668</c:v>
                </c:pt>
                <c:pt idx="318">
                  <c:v>172.48496666</c:v>
                </c:pt>
                <c:pt idx="319">
                  <c:v>173.00783336999999</c:v>
                </c:pt>
                <c:pt idx="320">
                  <c:v>173.52450003999999</c:v>
                </c:pt>
                <c:pt idx="321">
                  <c:v>174.04116671</c:v>
                </c:pt>
                <c:pt idx="322">
                  <c:v>174.55783337</c:v>
                </c:pt>
                <c:pt idx="323">
                  <c:v>175.07450004</c:v>
                </c:pt>
                <c:pt idx="324">
                  <c:v>175.58600002</c:v>
                </c:pt>
                <c:pt idx="325">
                  <c:v>176.10886668000001</c:v>
                </c:pt>
                <c:pt idx="326">
                  <c:v>176.62553335000001</c:v>
                </c:pt>
                <c:pt idx="327">
                  <c:v>177.14220001000001</c:v>
                </c:pt>
                <c:pt idx="328">
                  <c:v>177.65886667999999</c:v>
                </c:pt>
                <c:pt idx="329">
                  <c:v>178.17553334999999</c:v>
                </c:pt>
                <c:pt idx="330">
                  <c:v>178.68703332999999</c:v>
                </c:pt>
                <c:pt idx="331">
                  <c:v>179.20990004000001</c:v>
                </c:pt>
                <c:pt idx="332">
                  <c:v>179.72656670000001</c:v>
                </c:pt>
                <c:pt idx="333">
                  <c:v>180.24323337000001</c:v>
                </c:pt>
                <c:pt idx="334">
                  <c:v>180.75990003999999</c:v>
                </c:pt>
                <c:pt idx="335">
                  <c:v>181.27656669999999</c:v>
                </c:pt>
                <c:pt idx="336">
                  <c:v>181.79323337</c:v>
                </c:pt>
                <c:pt idx="337">
                  <c:v>182.30990004</c:v>
                </c:pt>
                <c:pt idx="338">
                  <c:v>182.8265667</c:v>
                </c:pt>
                <c:pt idx="339">
                  <c:v>183.34323337000001</c:v>
                </c:pt>
                <c:pt idx="340">
                  <c:v>183.86093335000001</c:v>
                </c:pt>
                <c:pt idx="341">
                  <c:v>184.37760001000001</c:v>
                </c:pt>
                <c:pt idx="342">
                  <c:v>184.89426667999999</c:v>
                </c:pt>
                <c:pt idx="343">
                  <c:v>185.41093334999999</c:v>
                </c:pt>
                <c:pt idx="344">
                  <c:v>185.92863337</c:v>
                </c:pt>
                <c:pt idx="345">
                  <c:v>186.44530004000001</c:v>
                </c:pt>
                <c:pt idx="346">
                  <c:v>186.96300001</c:v>
                </c:pt>
                <c:pt idx="347">
                  <c:v>187.47966668000001</c:v>
                </c:pt>
                <c:pt idx="348">
                  <c:v>187.99633334000001</c:v>
                </c:pt>
                <c:pt idx="349">
                  <c:v>188.51300001000001</c:v>
                </c:pt>
                <c:pt idx="350">
                  <c:v>189.02553334999999</c:v>
                </c:pt>
                <c:pt idx="351">
                  <c:v>189.54323337</c:v>
                </c:pt>
                <c:pt idx="352">
                  <c:v>190.05990004</c:v>
                </c:pt>
                <c:pt idx="353">
                  <c:v>190.5765667</c:v>
                </c:pt>
                <c:pt idx="354">
                  <c:v>191.09323337000001</c:v>
                </c:pt>
                <c:pt idx="355">
                  <c:v>191.60990004000001</c:v>
                </c:pt>
                <c:pt idx="356">
                  <c:v>192.12760001000001</c:v>
                </c:pt>
                <c:pt idx="357">
                  <c:v>192.64426667999999</c:v>
                </c:pt>
                <c:pt idx="358">
                  <c:v>193.16093334999999</c:v>
                </c:pt>
                <c:pt idx="359">
                  <c:v>193.67760000999999</c:v>
                </c:pt>
                <c:pt idx="360">
                  <c:v>194.18909998999999</c:v>
                </c:pt>
                <c:pt idx="361">
                  <c:v>194.7119667</c:v>
                </c:pt>
                <c:pt idx="362">
                  <c:v>195.22863337000001</c:v>
                </c:pt>
                <c:pt idx="363">
                  <c:v>195.72980003000001</c:v>
                </c:pt>
                <c:pt idx="364">
                  <c:v>196.25886668000001</c:v>
                </c:pt>
                <c:pt idx="365">
                  <c:v>196.77656669999999</c:v>
                </c:pt>
                <c:pt idx="366">
                  <c:v>197.29323337</c:v>
                </c:pt>
                <c:pt idx="367">
                  <c:v>197.72826666</c:v>
                </c:pt>
                <c:pt idx="368">
                  <c:v>198.32243333</c:v>
                </c:pt>
                <c:pt idx="369">
                  <c:v>198.84426668</c:v>
                </c:pt>
                <c:pt idx="370">
                  <c:v>199.36093335000001</c:v>
                </c:pt>
                <c:pt idx="371">
                  <c:v>199.87243333000001</c:v>
                </c:pt>
                <c:pt idx="372">
                  <c:v>200.38909999000001</c:v>
                </c:pt>
                <c:pt idx="373">
                  <c:v>200.91093334999999</c:v>
                </c:pt>
                <c:pt idx="374">
                  <c:v>201.42346667999999</c:v>
                </c:pt>
                <c:pt idx="375">
                  <c:v>201.94013335</c:v>
                </c:pt>
                <c:pt idx="376">
                  <c:v>202.45680002</c:v>
                </c:pt>
                <c:pt idx="377">
                  <c:v>202.97863337000001</c:v>
                </c:pt>
                <c:pt idx="378">
                  <c:v>203.49116670999999</c:v>
                </c:pt>
                <c:pt idx="379">
                  <c:v>204.01300001000001</c:v>
                </c:pt>
                <c:pt idx="380">
                  <c:v>204.52450003999999</c:v>
                </c:pt>
                <c:pt idx="381">
                  <c:v>205.04116671</c:v>
                </c:pt>
                <c:pt idx="382">
                  <c:v>205.55886667999999</c:v>
                </c:pt>
                <c:pt idx="383">
                  <c:v>206.07553335</c:v>
                </c:pt>
                <c:pt idx="384">
                  <c:v>206.59220001</c:v>
                </c:pt>
                <c:pt idx="385">
                  <c:v>207.10886668000001</c:v>
                </c:pt>
                <c:pt idx="386">
                  <c:v>207.62553335000001</c:v>
                </c:pt>
                <c:pt idx="387">
                  <c:v>208.14220001000001</c:v>
                </c:pt>
                <c:pt idx="388">
                  <c:v>208.66093334999999</c:v>
                </c:pt>
                <c:pt idx="389">
                  <c:v>209.17863337</c:v>
                </c:pt>
                <c:pt idx="390">
                  <c:v>209.69530004000001</c:v>
                </c:pt>
                <c:pt idx="391">
                  <c:v>210.20680002</c:v>
                </c:pt>
                <c:pt idx="392">
                  <c:v>210.72863337000001</c:v>
                </c:pt>
                <c:pt idx="393">
                  <c:v>211.24116670999999</c:v>
                </c:pt>
                <c:pt idx="394">
                  <c:v>211.75783336999999</c:v>
                </c:pt>
                <c:pt idx="395">
                  <c:v>212.26933335000001</c:v>
                </c:pt>
                <c:pt idx="396">
                  <c:v>212.79116671</c:v>
                </c:pt>
                <c:pt idx="397">
                  <c:v>213.30783337</c:v>
                </c:pt>
                <c:pt idx="398">
                  <c:v>213.82450004</c:v>
                </c:pt>
                <c:pt idx="399">
                  <c:v>214.34220001</c:v>
                </c:pt>
                <c:pt idx="400">
                  <c:v>214.85990004000001</c:v>
                </c:pt>
                <c:pt idx="401">
                  <c:v>215.37656670000001</c:v>
                </c:pt>
                <c:pt idx="402">
                  <c:v>215.88806668000001</c:v>
                </c:pt>
                <c:pt idx="403">
                  <c:v>216.40886667999999</c:v>
                </c:pt>
                <c:pt idx="404">
                  <c:v>216.92553334999999</c:v>
                </c:pt>
                <c:pt idx="405">
                  <c:v>217.44220000999999</c:v>
                </c:pt>
                <c:pt idx="406">
                  <c:v>217.95886668</c:v>
                </c:pt>
                <c:pt idx="407">
                  <c:v>218.46623332999999</c:v>
                </c:pt>
                <c:pt idx="408">
                  <c:v>218.98909999</c:v>
                </c:pt>
                <c:pt idx="409">
                  <c:v>219.51093334999999</c:v>
                </c:pt>
                <c:pt idx="410">
                  <c:v>220.02760000999999</c:v>
                </c:pt>
                <c:pt idx="411">
                  <c:v>220.54426667999999</c:v>
                </c:pt>
                <c:pt idx="412">
                  <c:v>221.05990004</c:v>
                </c:pt>
                <c:pt idx="413">
                  <c:v>221.57140002</c:v>
                </c:pt>
                <c:pt idx="414">
                  <c:v>222.08806668</c:v>
                </c:pt>
                <c:pt idx="415">
                  <c:v>222.60990004000001</c:v>
                </c:pt>
                <c:pt idx="416">
                  <c:v>223.12243333000001</c:v>
                </c:pt>
                <c:pt idx="417">
                  <c:v>223.64013335000001</c:v>
                </c:pt>
                <c:pt idx="418">
                  <c:v>224.15680001999999</c:v>
                </c:pt>
                <c:pt idx="419">
                  <c:v>224.66829999999999</c:v>
                </c:pt>
                <c:pt idx="420">
                  <c:v>225.19116671</c:v>
                </c:pt>
                <c:pt idx="421">
                  <c:v>225.70886668</c:v>
                </c:pt>
                <c:pt idx="422">
                  <c:v>226.22553335000001</c:v>
                </c:pt>
                <c:pt idx="423">
                  <c:v>226.74220001</c:v>
                </c:pt>
                <c:pt idx="424">
                  <c:v>227.25886668000001</c:v>
                </c:pt>
                <c:pt idx="425">
                  <c:v>227.77553334999999</c:v>
                </c:pt>
                <c:pt idx="426">
                  <c:v>228.28703333000001</c:v>
                </c:pt>
                <c:pt idx="427">
                  <c:v>228.80369999000001</c:v>
                </c:pt>
                <c:pt idx="428">
                  <c:v>229.32553335</c:v>
                </c:pt>
                <c:pt idx="429">
                  <c:v>229.84220001</c:v>
                </c:pt>
                <c:pt idx="430">
                  <c:v>230.35886668000001</c:v>
                </c:pt>
                <c:pt idx="431">
                  <c:v>230.87553335000001</c:v>
                </c:pt>
                <c:pt idx="432">
                  <c:v>231.39323336999999</c:v>
                </c:pt>
                <c:pt idx="433">
                  <c:v>231.90990004</c:v>
                </c:pt>
                <c:pt idx="434">
                  <c:v>232.42243332999999</c:v>
                </c:pt>
                <c:pt idx="435">
                  <c:v>232.94426668</c:v>
                </c:pt>
                <c:pt idx="436">
                  <c:v>233.45576665999999</c:v>
                </c:pt>
                <c:pt idx="437">
                  <c:v>233.97760001</c:v>
                </c:pt>
                <c:pt idx="438">
                  <c:v>234.49633334000001</c:v>
                </c:pt>
                <c:pt idx="439">
                  <c:v>235.00783336999999</c:v>
                </c:pt>
                <c:pt idx="440">
                  <c:v>235.52450003999999</c:v>
                </c:pt>
                <c:pt idx="441">
                  <c:v>236.04116671</c:v>
                </c:pt>
                <c:pt idx="442">
                  <c:v>236.55783337</c:v>
                </c:pt>
                <c:pt idx="443">
                  <c:v>237.07450004</c:v>
                </c:pt>
                <c:pt idx="444">
                  <c:v>237.59116671000001</c:v>
                </c:pt>
                <c:pt idx="445">
                  <c:v>238.10886668000001</c:v>
                </c:pt>
                <c:pt idx="446">
                  <c:v>238.62656670000001</c:v>
                </c:pt>
                <c:pt idx="447">
                  <c:v>239.14426667999999</c:v>
                </c:pt>
                <c:pt idx="448">
                  <c:v>239.66093334999999</c:v>
                </c:pt>
                <c:pt idx="449">
                  <c:v>240.17243332999999</c:v>
                </c:pt>
                <c:pt idx="450">
                  <c:v>240.69013335</c:v>
                </c:pt>
                <c:pt idx="451">
                  <c:v>241.20680002</c:v>
                </c:pt>
                <c:pt idx="452">
                  <c:v>241.72863337000001</c:v>
                </c:pt>
                <c:pt idx="453">
                  <c:v>242.24013335000001</c:v>
                </c:pt>
                <c:pt idx="454">
                  <c:v>242.75163333</c:v>
                </c:pt>
                <c:pt idx="455">
                  <c:v>243.27346668000001</c:v>
                </c:pt>
                <c:pt idx="456">
                  <c:v>243.79013334999999</c:v>
                </c:pt>
                <c:pt idx="457">
                  <c:v>244.3119667</c:v>
                </c:pt>
                <c:pt idx="458">
                  <c:v>244.82450004</c:v>
                </c:pt>
                <c:pt idx="459">
                  <c:v>245.34116671000001</c:v>
                </c:pt>
                <c:pt idx="460">
                  <c:v>245.85783337000001</c:v>
                </c:pt>
                <c:pt idx="461">
                  <c:v>246.37450003999999</c:v>
                </c:pt>
                <c:pt idx="462">
                  <c:v>246.89116670999999</c:v>
                </c:pt>
                <c:pt idx="463">
                  <c:v>247.40783336999999</c:v>
                </c:pt>
                <c:pt idx="464">
                  <c:v>247.92966668</c:v>
                </c:pt>
                <c:pt idx="465">
                  <c:v>248.44220000999999</c:v>
                </c:pt>
                <c:pt idx="466">
                  <c:v>248.95886668</c:v>
                </c:pt>
                <c:pt idx="467">
                  <c:v>249.47553335000001</c:v>
                </c:pt>
                <c:pt idx="468">
                  <c:v>249.99220001</c:v>
                </c:pt>
                <c:pt idx="469">
                  <c:v>250.50886668000001</c:v>
                </c:pt>
                <c:pt idx="470">
                  <c:v>251.02553334999999</c:v>
                </c:pt>
                <c:pt idx="471">
                  <c:v>251.54323337</c:v>
                </c:pt>
                <c:pt idx="472">
                  <c:v>252.05990004</c:v>
                </c:pt>
                <c:pt idx="473">
                  <c:v>252.57140002</c:v>
                </c:pt>
                <c:pt idx="474">
                  <c:v>253.09323337000001</c:v>
                </c:pt>
                <c:pt idx="475">
                  <c:v>253.60990004000001</c:v>
                </c:pt>
                <c:pt idx="476">
                  <c:v>254.12760001000001</c:v>
                </c:pt>
                <c:pt idx="477">
                  <c:v>254.64323336999999</c:v>
                </c:pt>
                <c:pt idx="478">
                  <c:v>255.15163333000001</c:v>
                </c:pt>
                <c:pt idx="479">
                  <c:v>255.67346667999999</c:v>
                </c:pt>
                <c:pt idx="480">
                  <c:v>256.19530004000001</c:v>
                </c:pt>
                <c:pt idx="481">
                  <c:v>256.7119667</c:v>
                </c:pt>
                <c:pt idx="482">
                  <c:v>257.22346668</c:v>
                </c:pt>
                <c:pt idx="483">
                  <c:v>257.74426668000001</c:v>
                </c:pt>
                <c:pt idx="484">
                  <c:v>258.25576666000001</c:v>
                </c:pt>
                <c:pt idx="485">
                  <c:v>258.77243333000001</c:v>
                </c:pt>
                <c:pt idx="486">
                  <c:v>259.29013335000002</c:v>
                </c:pt>
                <c:pt idx="487">
                  <c:v>259.80680002000003</c:v>
                </c:pt>
                <c:pt idx="488">
                  <c:v>260.32450003999998</c:v>
                </c:pt>
                <c:pt idx="489">
                  <c:v>260.84116670999998</c:v>
                </c:pt>
                <c:pt idx="490">
                  <c:v>261.35886668000001</c:v>
                </c:pt>
                <c:pt idx="491">
                  <c:v>261.87553335000001</c:v>
                </c:pt>
                <c:pt idx="492">
                  <c:v>262.39323337000002</c:v>
                </c:pt>
                <c:pt idx="493">
                  <c:v>262.90990004000003</c:v>
                </c:pt>
                <c:pt idx="494">
                  <c:v>263.42656670000002</c:v>
                </c:pt>
                <c:pt idx="495">
                  <c:v>263.94323336999997</c:v>
                </c:pt>
                <c:pt idx="496">
                  <c:v>264.45990003999998</c:v>
                </c:pt>
                <c:pt idx="497">
                  <c:v>264.97656669999998</c:v>
                </c:pt>
                <c:pt idx="498">
                  <c:v>265.49323336999998</c:v>
                </c:pt>
                <c:pt idx="499">
                  <c:v>266.00990003999999</c:v>
                </c:pt>
                <c:pt idx="500">
                  <c:v>266.52760001000001</c:v>
                </c:pt>
                <c:pt idx="501">
                  <c:v>267.04426668000002</c:v>
                </c:pt>
                <c:pt idx="502">
                  <c:v>267.56093335000003</c:v>
                </c:pt>
                <c:pt idx="503">
                  <c:v>268.07760001000003</c:v>
                </c:pt>
                <c:pt idx="504">
                  <c:v>268.59323337000001</c:v>
                </c:pt>
                <c:pt idx="505">
                  <c:v>269.10576665999997</c:v>
                </c:pt>
                <c:pt idx="506">
                  <c:v>269.62760000999998</c:v>
                </c:pt>
                <c:pt idx="507">
                  <c:v>270.13909998999998</c:v>
                </c:pt>
                <c:pt idx="508">
                  <c:v>270.65576665999998</c:v>
                </c:pt>
                <c:pt idx="509">
                  <c:v>271.17346667999999</c:v>
                </c:pt>
                <c:pt idx="510">
                  <c:v>271.69633334000002</c:v>
                </c:pt>
                <c:pt idx="511">
                  <c:v>272.20680002</c:v>
                </c:pt>
                <c:pt idx="512">
                  <c:v>272.72346668</c:v>
                </c:pt>
                <c:pt idx="513">
                  <c:v>273.24530004000002</c:v>
                </c:pt>
                <c:pt idx="514">
                  <c:v>273.76196670000002</c:v>
                </c:pt>
                <c:pt idx="515">
                  <c:v>274.27346668000001</c:v>
                </c:pt>
                <c:pt idx="516">
                  <c:v>274.79013335000002</c:v>
                </c:pt>
                <c:pt idx="517">
                  <c:v>275.30680002000003</c:v>
                </c:pt>
                <c:pt idx="518">
                  <c:v>275.82450003999998</c:v>
                </c:pt>
                <c:pt idx="519">
                  <c:v>276.34633334</c:v>
                </c:pt>
                <c:pt idx="520">
                  <c:v>276.85783336999998</c:v>
                </c:pt>
                <c:pt idx="521">
                  <c:v>277.37450003999999</c:v>
                </c:pt>
                <c:pt idx="522">
                  <c:v>277.89220001000001</c:v>
                </c:pt>
                <c:pt idx="523">
                  <c:v>278.40886668000002</c:v>
                </c:pt>
                <c:pt idx="524">
                  <c:v>278.92553335000002</c:v>
                </c:pt>
                <c:pt idx="525">
                  <c:v>279.44220001000002</c:v>
                </c:pt>
                <c:pt idx="526">
                  <c:v>279.95886668000003</c:v>
                </c:pt>
                <c:pt idx="527">
                  <c:v>280.47656669999998</c:v>
                </c:pt>
                <c:pt idx="528">
                  <c:v>280.99323336999998</c:v>
                </c:pt>
                <c:pt idx="529">
                  <c:v>281.51093335000002</c:v>
                </c:pt>
                <c:pt idx="530">
                  <c:v>282.02863337000002</c:v>
                </c:pt>
                <c:pt idx="531">
                  <c:v>282.54116671000003</c:v>
                </c:pt>
                <c:pt idx="532">
                  <c:v>283.06196670000003</c:v>
                </c:pt>
                <c:pt idx="533">
                  <c:v>283.57863336999998</c:v>
                </c:pt>
                <c:pt idx="534">
                  <c:v>284.09530003999998</c:v>
                </c:pt>
                <c:pt idx="535">
                  <c:v>284.60680001999998</c:v>
                </c:pt>
                <c:pt idx="536">
                  <c:v>285.12863336999999</c:v>
                </c:pt>
                <c:pt idx="537">
                  <c:v>285.64116670999999</c:v>
                </c:pt>
                <c:pt idx="538">
                  <c:v>286.15680001999999</c:v>
                </c:pt>
                <c:pt idx="539">
                  <c:v>286.67346667999999</c:v>
                </c:pt>
                <c:pt idx="540">
                  <c:v>287.19116671</c:v>
                </c:pt>
                <c:pt idx="541">
                  <c:v>287.70886668000003</c:v>
                </c:pt>
                <c:pt idx="542">
                  <c:v>288.22553334999998</c:v>
                </c:pt>
                <c:pt idx="543">
                  <c:v>288.74220000999998</c:v>
                </c:pt>
                <c:pt idx="544">
                  <c:v>289.25886667999998</c:v>
                </c:pt>
                <c:pt idx="545">
                  <c:v>289.77553334999999</c:v>
                </c:pt>
                <c:pt idx="546">
                  <c:v>290.29220000999999</c:v>
                </c:pt>
                <c:pt idx="547">
                  <c:v>290.80886667999999</c:v>
                </c:pt>
                <c:pt idx="548">
                  <c:v>291.3265667</c:v>
                </c:pt>
                <c:pt idx="549">
                  <c:v>291.84323337000001</c:v>
                </c:pt>
                <c:pt idx="550">
                  <c:v>292.35473335</c:v>
                </c:pt>
                <c:pt idx="551">
                  <c:v>292.87760000999998</c:v>
                </c:pt>
                <c:pt idx="552">
                  <c:v>293.39530004</c:v>
                </c:pt>
                <c:pt idx="553">
                  <c:v>293.90783336999999</c:v>
                </c:pt>
                <c:pt idx="554">
                  <c:v>294.42450004</c:v>
                </c:pt>
                <c:pt idx="555">
                  <c:v>294.94633334000002</c:v>
                </c:pt>
                <c:pt idx="556">
                  <c:v>295.45886668000003</c:v>
                </c:pt>
                <c:pt idx="557">
                  <c:v>295.97553334999998</c:v>
                </c:pt>
                <c:pt idx="558">
                  <c:v>296.49220000999998</c:v>
                </c:pt>
                <c:pt idx="559">
                  <c:v>297.00886667999998</c:v>
                </c:pt>
                <c:pt idx="560">
                  <c:v>297.52656669999999</c:v>
                </c:pt>
                <c:pt idx="561">
                  <c:v>298.04323337</c:v>
                </c:pt>
                <c:pt idx="562">
                  <c:v>298.55990004</c:v>
                </c:pt>
                <c:pt idx="563">
                  <c:v>299.07760001000003</c:v>
                </c:pt>
                <c:pt idx="564">
                  <c:v>299.59426667999998</c:v>
                </c:pt>
                <c:pt idx="565">
                  <c:v>300.11093334999998</c:v>
                </c:pt>
                <c:pt idx="566">
                  <c:v>300.62760000999998</c:v>
                </c:pt>
                <c:pt idx="567">
                  <c:v>301.14426667999999</c:v>
                </c:pt>
                <c:pt idx="568">
                  <c:v>301.65576665999998</c:v>
                </c:pt>
                <c:pt idx="569">
                  <c:v>302.17243332999999</c:v>
                </c:pt>
                <c:pt idx="570">
                  <c:v>302.69426668</c:v>
                </c:pt>
                <c:pt idx="571">
                  <c:v>303.21093335</c:v>
                </c:pt>
                <c:pt idx="572">
                  <c:v>303.72760001</c:v>
                </c:pt>
                <c:pt idx="573">
                  <c:v>304.24013335000001</c:v>
                </c:pt>
                <c:pt idx="574">
                  <c:v>304.76196670000002</c:v>
                </c:pt>
                <c:pt idx="575">
                  <c:v>305.27346668000001</c:v>
                </c:pt>
                <c:pt idx="576">
                  <c:v>305.79530003999997</c:v>
                </c:pt>
                <c:pt idx="577">
                  <c:v>306.30680002000003</c:v>
                </c:pt>
                <c:pt idx="578">
                  <c:v>306.82346668000002</c:v>
                </c:pt>
                <c:pt idx="579">
                  <c:v>307.34116670999998</c:v>
                </c:pt>
                <c:pt idx="580">
                  <c:v>307.85886668000001</c:v>
                </c:pt>
                <c:pt idx="581">
                  <c:v>308.37553335000001</c:v>
                </c:pt>
                <c:pt idx="582">
                  <c:v>308.88703333000001</c:v>
                </c:pt>
                <c:pt idx="583">
                  <c:v>309.40990004000003</c:v>
                </c:pt>
                <c:pt idx="584">
                  <c:v>309.92140002000002</c:v>
                </c:pt>
                <c:pt idx="585">
                  <c:v>310.44323336999997</c:v>
                </c:pt>
                <c:pt idx="586">
                  <c:v>310.95990003999998</c:v>
                </c:pt>
                <c:pt idx="587">
                  <c:v>311.47656669999998</c:v>
                </c:pt>
                <c:pt idx="588">
                  <c:v>311.99323336999998</c:v>
                </c:pt>
                <c:pt idx="589">
                  <c:v>312.50473334999998</c:v>
                </c:pt>
                <c:pt idx="590">
                  <c:v>313.02656669999999</c:v>
                </c:pt>
                <c:pt idx="591">
                  <c:v>313.53909999000001</c:v>
                </c:pt>
                <c:pt idx="592">
                  <c:v>314.05680002000003</c:v>
                </c:pt>
                <c:pt idx="593">
                  <c:v>314.57450003999998</c:v>
                </c:pt>
                <c:pt idx="594">
                  <c:v>315.09633334</c:v>
                </c:pt>
                <c:pt idx="595">
                  <c:v>315.60783336999998</c:v>
                </c:pt>
                <c:pt idx="596">
                  <c:v>316.12450003999999</c:v>
                </c:pt>
                <c:pt idx="597">
                  <c:v>316.64633334000001</c:v>
                </c:pt>
                <c:pt idx="598">
                  <c:v>317.16403337000003</c:v>
                </c:pt>
                <c:pt idx="599">
                  <c:v>317.67036666000001</c:v>
                </c:pt>
                <c:pt idx="600">
                  <c:v>318.19220001000002</c:v>
                </c:pt>
                <c:pt idx="601">
                  <c:v>318.70886668000003</c:v>
                </c:pt>
                <c:pt idx="602">
                  <c:v>319.22036666000002</c:v>
                </c:pt>
                <c:pt idx="603">
                  <c:v>319.74220000999998</c:v>
                </c:pt>
                <c:pt idx="604">
                  <c:v>320.25886667999998</c:v>
                </c:pt>
                <c:pt idx="605">
                  <c:v>320.77553334999999</c:v>
                </c:pt>
                <c:pt idx="606">
                  <c:v>321.29220000999999</c:v>
                </c:pt>
                <c:pt idx="607">
                  <c:v>321.80886667999999</c:v>
                </c:pt>
                <c:pt idx="608">
                  <c:v>322.3265667</c:v>
                </c:pt>
                <c:pt idx="609">
                  <c:v>322.83909999000002</c:v>
                </c:pt>
                <c:pt idx="610">
                  <c:v>323.35783336999998</c:v>
                </c:pt>
                <c:pt idx="611">
                  <c:v>323.87553335000001</c:v>
                </c:pt>
                <c:pt idx="612">
                  <c:v>324.39323337000002</c:v>
                </c:pt>
                <c:pt idx="613">
                  <c:v>324.90990004000003</c:v>
                </c:pt>
                <c:pt idx="614">
                  <c:v>325.42760000999999</c:v>
                </c:pt>
                <c:pt idx="615">
                  <c:v>325.93806668000002</c:v>
                </c:pt>
                <c:pt idx="616">
                  <c:v>326.44440003</c:v>
                </c:pt>
                <c:pt idx="617">
                  <c:v>326.97760001</c:v>
                </c:pt>
                <c:pt idx="618">
                  <c:v>327.48909999</c:v>
                </c:pt>
                <c:pt idx="619">
                  <c:v>328.01196670000002</c:v>
                </c:pt>
                <c:pt idx="620">
                  <c:v>328.52346668000001</c:v>
                </c:pt>
                <c:pt idx="621">
                  <c:v>329.04013335000002</c:v>
                </c:pt>
                <c:pt idx="622">
                  <c:v>329.55680002000003</c:v>
                </c:pt>
                <c:pt idx="623">
                  <c:v>330.07450003999998</c:v>
                </c:pt>
                <c:pt idx="624">
                  <c:v>330.59220001</c:v>
                </c:pt>
                <c:pt idx="625">
                  <c:v>331.10990004000001</c:v>
                </c:pt>
                <c:pt idx="626">
                  <c:v>331.62656670000001</c:v>
                </c:pt>
                <c:pt idx="627">
                  <c:v>332.14323337000002</c:v>
                </c:pt>
                <c:pt idx="628">
                  <c:v>332.65990004000003</c:v>
                </c:pt>
                <c:pt idx="629">
                  <c:v>333.17243332999999</c:v>
                </c:pt>
                <c:pt idx="630">
                  <c:v>333.69426668</c:v>
                </c:pt>
                <c:pt idx="631">
                  <c:v>334.21093335</c:v>
                </c:pt>
                <c:pt idx="632">
                  <c:v>334.72760001</c:v>
                </c:pt>
                <c:pt idx="633">
                  <c:v>335.24426668000001</c:v>
                </c:pt>
                <c:pt idx="634">
                  <c:v>335.75163333</c:v>
                </c:pt>
                <c:pt idx="635">
                  <c:v>336.27863337000002</c:v>
                </c:pt>
                <c:pt idx="636">
                  <c:v>336.78600002000002</c:v>
                </c:pt>
                <c:pt idx="637">
                  <c:v>337.30783337000003</c:v>
                </c:pt>
                <c:pt idx="638">
                  <c:v>337.82450003999998</c:v>
                </c:pt>
                <c:pt idx="639">
                  <c:v>338.34116670999998</c:v>
                </c:pt>
                <c:pt idx="640">
                  <c:v>338.85783336999998</c:v>
                </c:pt>
                <c:pt idx="641">
                  <c:v>339.37450003999999</c:v>
                </c:pt>
                <c:pt idx="642">
                  <c:v>339.89116670999999</c:v>
                </c:pt>
                <c:pt idx="643">
                  <c:v>340.40783336999999</c:v>
                </c:pt>
                <c:pt idx="644">
                  <c:v>340.92450004</c:v>
                </c:pt>
                <c:pt idx="645">
                  <c:v>341.44220001000002</c:v>
                </c:pt>
                <c:pt idx="646">
                  <c:v>341.96403336999998</c:v>
                </c:pt>
                <c:pt idx="647">
                  <c:v>342.47553334999998</c:v>
                </c:pt>
                <c:pt idx="648">
                  <c:v>342.99220000999998</c:v>
                </c:pt>
                <c:pt idx="649">
                  <c:v>343.50886667999998</c:v>
                </c:pt>
                <c:pt idx="650">
                  <c:v>344.02036665999998</c:v>
                </c:pt>
                <c:pt idx="651">
                  <c:v>344.54220000999999</c:v>
                </c:pt>
                <c:pt idx="652">
                  <c:v>345.05369998999998</c:v>
                </c:pt>
                <c:pt idx="653">
                  <c:v>345.57553335</c:v>
                </c:pt>
                <c:pt idx="654">
                  <c:v>346.09220001</c:v>
                </c:pt>
                <c:pt idx="655">
                  <c:v>346.60886668000001</c:v>
                </c:pt>
                <c:pt idx="656">
                  <c:v>347.12553335000001</c:v>
                </c:pt>
                <c:pt idx="657">
                  <c:v>347.64220001000001</c:v>
                </c:pt>
                <c:pt idx="658">
                  <c:v>348.15886668000002</c:v>
                </c:pt>
                <c:pt idx="659">
                  <c:v>348.67553335000002</c:v>
                </c:pt>
                <c:pt idx="660">
                  <c:v>349.19736669999998</c:v>
                </c:pt>
                <c:pt idx="661">
                  <c:v>349.70886668000003</c:v>
                </c:pt>
                <c:pt idx="662">
                  <c:v>350.22553334999998</c:v>
                </c:pt>
                <c:pt idx="663">
                  <c:v>350.74323336999998</c:v>
                </c:pt>
                <c:pt idx="664">
                  <c:v>351.25990003999999</c:v>
                </c:pt>
                <c:pt idx="665">
                  <c:v>351.77036665999998</c:v>
                </c:pt>
                <c:pt idx="666">
                  <c:v>352.29323337</c:v>
                </c:pt>
                <c:pt idx="667">
                  <c:v>352.80990004</c:v>
                </c:pt>
                <c:pt idx="668">
                  <c:v>353.32553335</c:v>
                </c:pt>
                <c:pt idx="669">
                  <c:v>353.84220001</c:v>
                </c:pt>
                <c:pt idx="670">
                  <c:v>354.35886668000001</c:v>
                </c:pt>
                <c:pt idx="671">
                  <c:v>354.87553335000001</c:v>
                </c:pt>
                <c:pt idx="672">
                  <c:v>355.39323337000002</c:v>
                </c:pt>
                <c:pt idx="673">
                  <c:v>355.90576665999998</c:v>
                </c:pt>
                <c:pt idx="674">
                  <c:v>356.42863337</c:v>
                </c:pt>
                <c:pt idx="675">
                  <c:v>356.94013335</c:v>
                </c:pt>
                <c:pt idx="676">
                  <c:v>357.45886668000003</c:v>
                </c:pt>
                <c:pt idx="677">
                  <c:v>357.98070002999998</c:v>
                </c:pt>
                <c:pt idx="678">
                  <c:v>358.49220000999998</c:v>
                </c:pt>
                <c:pt idx="679">
                  <c:v>359.00990003999999</c:v>
                </c:pt>
                <c:pt idx="680">
                  <c:v>359.52243333000001</c:v>
                </c:pt>
                <c:pt idx="681">
                  <c:v>360.04426668000002</c:v>
                </c:pt>
                <c:pt idx="682">
                  <c:v>360.55680002000003</c:v>
                </c:pt>
                <c:pt idx="683">
                  <c:v>361.07553335</c:v>
                </c:pt>
                <c:pt idx="684">
                  <c:v>361.59323337000001</c:v>
                </c:pt>
                <c:pt idx="685">
                  <c:v>362.10990004000001</c:v>
                </c:pt>
                <c:pt idx="686">
                  <c:v>362.61623333</c:v>
                </c:pt>
                <c:pt idx="687">
                  <c:v>363.14323337000002</c:v>
                </c:pt>
                <c:pt idx="688">
                  <c:v>363.65990004000003</c:v>
                </c:pt>
                <c:pt idx="689">
                  <c:v>364.17656670000002</c:v>
                </c:pt>
                <c:pt idx="690">
                  <c:v>364.69323336999997</c:v>
                </c:pt>
                <c:pt idx="691">
                  <c:v>365.19440003</c:v>
                </c:pt>
                <c:pt idx="692">
                  <c:v>365.72760001</c:v>
                </c:pt>
                <c:pt idx="693">
                  <c:v>366.24426668000001</c:v>
                </c:pt>
                <c:pt idx="694">
                  <c:v>366.76093335000002</c:v>
                </c:pt>
                <c:pt idx="695">
                  <c:v>367.27243333000001</c:v>
                </c:pt>
                <c:pt idx="696">
                  <c:v>367.79426668000002</c:v>
                </c:pt>
                <c:pt idx="697">
                  <c:v>368.31093335000003</c:v>
                </c:pt>
                <c:pt idx="698">
                  <c:v>368.82760001000003</c:v>
                </c:pt>
                <c:pt idx="699">
                  <c:v>369.34426667999998</c:v>
                </c:pt>
                <c:pt idx="700">
                  <c:v>369.85163333000003</c:v>
                </c:pt>
                <c:pt idx="701">
                  <c:v>370.37863336999999</c:v>
                </c:pt>
                <c:pt idx="702">
                  <c:v>370.89013334999999</c:v>
                </c:pt>
                <c:pt idx="703">
                  <c:v>371.40680001999999</c:v>
                </c:pt>
                <c:pt idx="704">
                  <c:v>371.92863337</c:v>
                </c:pt>
                <c:pt idx="705">
                  <c:v>372.44013335</c:v>
                </c:pt>
                <c:pt idx="706">
                  <c:v>372.96300000999997</c:v>
                </c:pt>
                <c:pt idx="707">
                  <c:v>373.47450004000001</c:v>
                </c:pt>
                <c:pt idx="708">
                  <c:v>373.99116671000002</c:v>
                </c:pt>
                <c:pt idx="709">
                  <c:v>374.50266669000001</c:v>
                </c:pt>
                <c:pt idx="710">
                  <c:v>375.02450004000002</c:v>
                </c:pt>
                <c:pt idx="711">
                  <c:v>375.54116671000003</c:v>
                </c:pt>
                <c:pt idx="712">
                  <c:v>376.05886667999999</c:v>
                </c:pt>
                <c:pt idx="713">
                  <c:v>376.57553335</c:v>
                </c:pt>
                <c:pt idx="714">
                  <c:v>377.09116670999998</c:v>
                </c:pt>
                <c:pt idx="715">
                  <c:v>377.60783336999998</c:v>
                </c:pt>
                <c:pt idx="716">
                  <c:v>378.12450003999999</c:v>
                </c:pt>
                <c:pt idx="717">
                  <c:v>378.64633334000001</c:v>
                </c:pt>
                <c:pt idx="718">
                  <c:v>379.15369999000001</c:v>
                </c:pt>
                <c:pt idx="719">
                  <c:v>379.67553335000002</c:v>
                </c:pt>
              </c:numCache>
            </c:numRef>
          </c:xVal>
          <c:yVal>
            <c:numRef>
              <c:f>'Full Flow 3.09.10'!$J$88:$J$807</c:f>
              <c:numCache>
                <c:formatCode>0.00</c:formatCode>
                <c:ptCount val="720"/>
                <c:pt idx="0">
                  <c:v>2.011828795630791</c:v>
                </c:pt>
                <c:pt idx="1">
                  <c:v>2.0133680856179628</c:v>
                </c:pt>
                <c:pt idx="2">
                  <c:v>2.0150048605921875</c:v>
                </c:pt>
                <c:pt idx="3">
                  <c:v>2.0167325866056895</c:v>
                </c:pt>
                <c:pt idx="4">
                  <c:v>2.01855817465432</c:v>
                </c:pt>
                <c:pt idx="5">
                  <c:v>2.0204743367032614</c:v>
                </c:pt>
                <c:pt idx="6">
                  <c:v>2.0224846226825104</c:v>
                </c:pt>
                <c:pt idx="7">
                  <c:v>2.0245718235991448</c:v>
                </c:pt>
                <c:pt idx="8">
                  <c:v>2.0267696043670069</c:v>
                </c:pt>
                <c:pt idx="9">
                  <c:v>2.0290615089837307</c:v>
                </c:pt>
                <c:pt idx="10">
                  <c:v>2.0314718732590098</c:v>
                </c:pt>
                <c:pt idx="11">
                  <c:v>2.0339276899864696</c:v>
                </c:pt>
                <c:pt idx="12">
                  <c:v>2.0365229402332665</c:v>
                </c:pt>
                <c:pt idx="13">
                  <c:v>2.0391703665131771</c:v>
                </c:pt>
                <c:pt idx="14">
                  <c:v>2.0419272717851928</c:v>
                </c:pt>
                <c:pt idx="15">
                  <c:v>2.0447895386091237</c:v>
                </c:pt>
                <c:pt idx="16">
                  <c:v>2.0477523028643994</c:v>
                </c:pt>
                <c:pt idx="17">
                  <c:v>2.0508037598945146</c:v>
                </c:pt>
                <c:pt idx="18">
                  <c:v>2.0539114824437834</c:v>
                </c:pt>
                <c:pt idx="19">
                  <c:v>2.0571770526265811</c:v>
                </c:pt>
                <c:pt idx="20">
                  <c:v>2.0605048848637395</c:v>
                </c:pt>
                <c:pt idx="21">
                  <c:v>2.0639268409278873</c:v>
                </c:pt>
                <c:pt idx="22">
                  <c:v>2.0674429209514864</c:v>
                </c:pt>
                <c:pt idx="23">
                  <c:v>2.0710531248692177</c:v>
                </c:pt>
                <c:pt idx="24">
                  <c:v>2.0747574526084729</c:v>
                </c:pt>
                <c:pt idx="25">
                  <c:v>2.0785559043126454</c:v>
                </c:pt>
                <c:pt idx="26">
                  <c:v>2.0824563595013279</c:v>
                </c:pt>
                <c:pt idx="27">
                  <c:v>2.0864432472445866</c:v>
                </c:pt>
                <c:pt idx="28">
                  <c:v>2.090524258881977</c:v>
                </c:pt>
                <c:pt idx="29">
                  <c:v>2.0946993943317787</c:v>
                </c:pt>
                <c:pt idx="30">
                  <c:v>2.0989254950534861</c:v>
                </c:pt>
                <c:pt idx="31">
                  <c:v>2.1033320370735735</c:v>
                </c:pt>
                <c:pt idx="32">
                  <c:v>2.1077895441984826</c:v>
                </c:pt>
                <c:pt idx="33">
                  <c:v>2.1123411753028871</c:v>
                </c:pt>
                <c:pt idx="34">
                  <c:v>2.1168930923641978</c:v>
                </c:pt>
                <c:pt idx="35">
                  <c:v>2.1217268091014398</c:v>
                </c:pt>
                <c:pt idx="36">
                  <c:v>2.1265217659399749</c:v>
                </c:pt>
                <c:pt idx="37">
                  <c:v>2.1314590889356255</c:v>
                </c:pt>
                <c:pt idx="38">
                  <c:v>2.1365213276249246</c:v>
                </c:pt>
                <c:pt idx="39">
                  <c:v>2.1416378903340108</c:v>
                </c:pt>
                <c:pt idx="40">
                  <c:v>2.1468065179949782</c:v>
                </c:pt>
                <c:pt idx="41">
                  <c:v>2.1521105753982166</c:v>
                </c:pt>
                <c:pt idx="42">
                  <c:v>2.157508756797335</c:v>
                </c:pt>
                <c:pt idx="43">
                  <c:v>2.1630564606118008</c:v>
                </c:pt>
                <c:pt idx="44">
                  <c:v>2.168643831040546</c:v>
                </c:pt>
                <c:pt idx="45">
                  <c:v>2.1742680442486213</c:v>
                </c:pt>
                <c:pt idx="46">
                  <c:v>2.1801009434677345</c:v>
                </c:pt>
                <c:pt idx="47">
                  <c:v>2.1859706855770527</c:v>
                </c:pt>
                <c:pt idx="48">
                  <c:v>2.1919345515805024</c:v>
                </c:pt>
                <c:pt idx="49">
                  <c:v>2.1979314953905567</c:v>
                </c:pt>
                <c:pt idx="50">
                  <c:v>2.2040826678191174</c:v>
                </c:pt>
                <c:pt idx="51">
                  <c:v>2.210327964259954</c:v>
                </c:pt>
                <c:pt idx="52">
                  <c:v>2.2166673845949223</c:v>
                </c:pt>
                <c:pt idx="53">
                  <c:v>2.2230361271762429</c:v>
                </c:pt>
                <c:pt idx="54">
                  <c:v>2.2296285968200005</c:v>
                </c:pt>
                <c:pt idx="55">
                  <c:v>2.2362503888355412</c:v>
                </c:pt>
                <c:pt idx="56">
                  <c:v>2.2429663046143173</c:v>
                </c:pt>
                <c:pt idx="57">
                  <c:v>2.2497763444162997</c:v>
                </c:pt>
                <c:pt idx="58">
                  <c:v>2.2567500252540023</c:v>
                </c:pt>
                <c:pt idx="59">
                  <c:v>2.2636787955662969</c:v>
                </c:pt>
                <c:pt idx="60">
                  <c:v>2.2707712070488522</c:v>
                </c:pt>
                <c:pt idx="61">
                  <c:v>2.2779722100416886</c:v>
                </c:pt>
                <c:pt idx="62">
                  <c:v>2.2851065176797682</c:v>
                </c:pt>
                <c:pt idx="63">
                  <c:v>2.2927022534916555</c:v>
                </c:pt>
                <c:pt idx="64">
                  <c:v>2.3000971241435333</c:v>
                </c:pt>
                <c:pt idx="65">
                  <c:v>2.3076603433457477</c:v>
                </c:pt>
                <c:pt idx="66">
                  <c:v>2.3153176864420932</c:v>
                </c:pt>
                <c:pt idx="67">
                  <c:v>2.3230691532816312</c:v>
                </c:pt>
                <c:pt idx="68">
                  <c:v>2.3309147441644185</c:v>
                </c:pt>
                <c:pt idx="69">
                  <c:v>2.3388544589413369</c:v>
                </c:pt>
                <c:pt idx="70">
                  <c:v>2.3468882974559824</c:v>
                </c:pt>
                <c:pt idx="71">
                  <c:v>2.3550326098873025</c:v>
                </c:pt>
                <c:pt idx="72">
                  <c:v>2.3632548844282786</c:v>
                </c:pt>
                <c:pt idx="73">
                  <c:v>2.3715880105625087</c:v>
                </c:pt>
                <c:pt idx="74">
                  <c:v>2.3799648909105193</c:v>
                </c:pt>
                <c:pt idx="75">
                  <c:v>2.3884693490485835</c:v>
                </c:pt>
                <c:pt idx="76">
                  <c:v>2.3970852219990788</c:v>
                </c:pt>
                <c:pt idx="77">
                  <c:v>2.4057081995869973</c:v>
                </c:pt>
                <c:pt idx="78">
                  <c:v>2.4145828028624226</c:v>
                </c:pt>
                <c:pt idx="79">
                  <c:v>2.4233927081383748</c:v>
                </c:pt>
                <c:pt idx="80">
                  <c:v>2.4323854532452445</c:v>
                </c:pt>
                <c:pt idx="81">
                  <c:v>2.4415273980460341</c:v>
                </c:pt>
                <c:pt idx="82">
                  <c:v>2.4506360245159189</c:v>
                </c:pt>
                <c:pt idx="83">
                  <c:v>2.4598934738015701</c:v>
                </c:pt>
                <c:pt idx="84">
                  <c:v>2.4692638438333576</c:v>
                </c:pt>
                <c:pt idx="85">
                  <c:v>2.4787097291489859</c:v>
                </c:pt>
                <c:pt idx="86">
                  <c:v>2.4881347002825267</c:v>
                </c:pt>
                <c:pt idx="87">
                  <c:v>2.4978645096981156</c:v>
                </c:pt>
                <c:pt idx="88">
                  <c:v>2.5076121282714618</c:v>
                </c:pt>
                <c:pt idx="89">
                  <c:v>2.5175134676522704</c:v>
                </c:pt>
                <c:pt idx="90">
                  <c:v>2.5273510137534161</c:v>
                </c:pt>
                <c:pt idx="91">
                  <c:v>2.5373616424301906</c:v>
                </c:pt>
                <c:pt idx="92">
                  <c:v>2.5474460920188999</c:v>
                </c:pt>
                <c:pt idx="93">
                  <c:v>2.557644780240401</c:v>
                </c:pt>
                <c:pt idx="94">
                  <c:v>2.5679375921559071</c:v>
                </c:pt>
                <c:pt idx="95">
                  <c:v>2.5783453958766511</c:v>
                </c:pt>
                <c:pt idx="96">
                  <c:v>2.5888266438184875</c:v>
                </c:pt>
                <c:pt idx="97">
                  <c:v>2.5994020158564073</c:v>
                </c:pt>
                <c:pt idx="98">
                  <c:v>2.6100715117884592</c:v>
                </c:pt>
                <c:pt idx="99">
                  <c:v>2.6208567535150342</c:v>
                </c:pt>
                <c:pt idx="100">
                  <c:v>2.6317146854861724</c:v>
                </c:pt>
                <c:pt idx="101">
                  <c:v>2.6426667411385552</c:v>
                </c:pt>
                <c:pt idx="102">
                  <c:v>2.6534910741011233</c:v>
                </c:pt>
                <c:pt idx="103">
                  <c:v>2.6648532245478451</c:v>
                </c:pt>
                <c:pt idx="104">
                  <c:v>2.6759748413962372</c:v>
                </c:pt>
                <c:pt idx="105">
                  <c:v>2.6873024513728696</c:v>
                </c:pt>
                <c:pt idx="106">
                  <c:v>2.6988388786457715</c:v>
                </c:pt>
                <c:pt idx="107">
                  <c:v>2.7103556776483702</c:v>
                </c:pt>
                <c:pt idx="108">
                  <c:v>2.7218733388462235</c:v>
                </c:pt>
                <c:pt idx="109">
                  <c:v>2.7335776328594301</c:v>
                </c:pt>
                <c:pt idx="110">
                  <c:v>2.7453760507667679</c:v>
                </c:pt>
                <c:pt idx="111">
                  <c:v>2.7573879936192909</c:v>
                </c:pt>
                <c:pt idx="112">
                  <c:v>2.7693996704703379</c:v>
                </c:pt>
                <c:pt idx="113">
                  <c:v>2.7813603039012271</c:v>
                </c:pt>
                <c:pt idx="114">
                  <c:v>2.7935598507803738</c:v>
                </c:pt>
                <c:pt idx="115">
                  <c:v>2.8057061040525535</c:v>
                </c:pt>
                <c:pt idx="116">
                  <c:v>2.8181928021935851</c:v>
                </c:pt>
                <c:pt idx="117">
                  <c:v>2.8306504638596688</c:v>
                </c:pt>
                <c:pt idx="118">
                  <c:v>2.8432022491760351</c:v>
                </c:pt>
                <c:pt idx="119">
                  <c:v>2.85584815862856</c:v>
                </c:pt>
                <c:pt idx="120">
                  <c:v>2.868588191975217</c:v>
                </c:pt>
                <c:pt idx="121">
                  <c:v>2.8814223489666908</c:v>
                </c:pt>
                <c:pt idx="122">
                  <c:v>2.8943506300997881</c:v>
                </c:pt>
                <c:pt idx="123">
                  <c:v>2.9073730351270175</c:v>
                </c:pt>
                <c:pt idx="124">
                  <c:v>2.9204895637935993</c:v>
                </c:pt>
                <c:pt idx="125">
                  <c:v>2.9337267316261242</c:v>
                </c:pt>
                <c:pt idx="126">
                  <c:v>2.9470316963190362</c:v>
                </c:pt>
                <c:pt idx="127">
                  <c:v>2.9604307851626839</c:v>
                </c:pt>
                <c:pt idx="128">
                  <c:v>2.9738156788030001</c:v>
                </c:pt>
                <c:pt idx="129">
                  <c:v>2.987075082323873</c:v>
                </c:pt>
                <c:pt idx="130">
                  <c:v>3.0011927947927046</c:v>
                </c:pt>
                <c:pt idx="131">
                  <c:v>3.0148854444925819</c:v>
                </c:pt>
                <c:pt idx="132">
                  <c:v>3.0287824211060697</c:v>
                </c:pt>
                <c:pt idx="133">
                  <c:v>3.0427458768165043</c:v>
                </c:pt>
                <c:pt idx="134">
                  <c:v>3.056803456148077</c:v>
                </c:pt>
                <c:pt idx="135">
                  <c:v>3.0709835580967537</c:v>
                </c:pt>
                <c:pt idx="136">
                  <c:v>3.0852295734637658</c:v>
                </c:pt>
                <c:pt idx="137">
                  <c:v>3.0995697129997275</c:v>
                </c:pt>
                <c:pt idx="138">
                  <c:v>3.1140039764298209</c:v>
                </c:pt>
                <c:pt idx="139">
                  <c:v>3.12853236347194</c:v>
                </c:pt>
                <c:pt idx="140">
                  <c:v>3.1431842133603549</c:v>
                </c:pt>
                <c:pt idx="141">
                  <c:v>3.1579010364288056</c:v>
                </c:pt>
                <c:pt idx="142">
                  <c:v>3.1727119836753168</c:v>
                </c:pt>
                <c:pt idx="143">
                  <c:v>3.187617054815961</c:v>
                </c:pt>
                <c:pt idx="144">
                  <c:v>3.2026162495595187</c:v>
                </c:pt>
                <c:pt idx="145">
                  <c:v>3.2175581687013164</c:v>
                </c:pt>
                <c:pt idx="146">
                  <c:v>3.2328970113078199</c:v>
                </c:pt>
                <c:pt idx="147">
                  <c:v>3.2482092359630208</c:v>
                </c:pt>
                <c:pt idx="148">
                  <c:v>3.2635851148233237</c:v>
                </c:pt>
                <c:pt idx="149">
                  <c:v>3.2790551172774274</c:v>
                </c:pt>
                <c:pt idx="150">
                  <c:v>3.2946192439241724</c:v>
                </c:pt>
                <c:pt idx="151">
                  <c:v>3.3099634056237197</c:v>
                </c:pt>
                <c:pt idx="152">
                  <c:v>3.3257454936835575</c:v>
                </c:pt>
                <c:pt idx="153">
                  <c:v>3.3417492200166872</c:v>
                </c:pt>
                <c:pt idx="154">
                  <c:v>3.3577210641140067</c:v>
                </c:pt>
                <c:pt idx="155">
                  <c:v>3.3737874086760096</c:v>
                </c:pt>
                <c:pt idx="156">
                  <c:v>3.3897864992977045</c:v>
                </c:pt>
                <c:pt idx="157">
                  <c:v>3.4062035988572554</c:v>
                </c:pt>
                <c:pt idx="158">
                  <c:v>3.4225207163366829</c:v>
                </c:pt>
                <c:pt idx="159">
                  <c:v>3.4389319580251447</c:v>
                </c:pt>
                <c:pt idx="160">
                  <c:v>3.4554373236077391</c:v>
                </c:pt>
                <c:pt idx="161">
                  <c:v>3.4720368127622736</c:v>
                </c:pt>
                <c:pt idx="162">
                  <c:v>3.4887304261313092</c:v>
                </c:pt>
                <c:pt idx="163">
                  <c:v>3.5055181633944756</c:v>
                </c:pt>
                <c:pt idx="164">
                  <c:v>3.5222307392635281</c:v>
                </c:pt>
                <c:pt idx="165">
                  <c:v>3.5392398263730982</c:v>
                </c:pt>
                <c:pt idx="166">
                  <c:v>3.5564803519742325</c:v>
                </c:pt>
                <c:pt idx="167">
                  <c:v>3.5736447727225147</c:v>
                </c:pt>
                <c:pt idx="168">
                  <c:v>3.5909033176962319</c:v>
                </c:pt>
                <c:pt idx="169">
                  <c:v>3.6082907867750222</c:v>
                </c:pt>
                <c:pt idx="170">
                  <c:v>3.6257027789874705</c:v>
                </c:pt>
                <c:pt idx="171">
                  <c:v>3.6432436956417611</c:v>
                </c:pt>
                <c:pt idx="172">
                  <c:v>3.6607372824971698</c:v>
                </c:pt>
                <c:pt idx="173">
                  <c:v>3.6784656936051396</c:v>
                </c:pt>
                <c:pt idx="174">
                  <c:v>3.6962882289494625</c:v>
                </c:pt>
                <c:pt idx="175">
                  <c:v>3.7143845305684109</c:v>
                </c:pt>
                <c:pt idx="176">
                  <c:v>3.7323962549423602</c:v>
                </c:pt>
                <c:pt idx="177">
                  <c:v>3.7505021032104402</c:v>
                </c:pt>
                <c:pt idx="178">
                  <c:v>3.7687020750194851</c:v>
                </c:pt>
                <c:pt idx="179">
                  <c:v>3.7869961710740077</c:v>
                </c:pt>
                <c:pt idx="180">
                  <c:v>3.8052000420785692</c:v>
                </c:pt>
                <c:pt idx="181">
                  <c:v>3.8238667345068129</c:v>
                </c:pt>
                <c:pt idx="182">
                  <c:v>3.8422569708114622</c:v>
                </c:pt>
                <c:pt idx="183">
                  <c:v>3.8607768906325166</c:v>
                </c:pt>
                <c:pt idx="184">
                  <c:v>3.8799161319237627</c:v>
                </c:pt>
                <c:pt idx="185">
                  <c:v>3.8986239140010275</c:v>
                </c:pt>
                <c:pt idx="186">
                  <c:v>3.9175763121960898</c:v>
                </c:pt>
                <c:pt idx="187">
                  <c:v>3.9366228346511942</c:v>
                </c:pt>
                <c:pt idx="188">
                  <c:v>3.9557634810004307</c:v>
                </c:pt>
                <c:pt idx="189">
                  <c:v>3.9749982508706019</c:v>
                </c:pt>
                <c:pt idx="190">
                  <c:v>3.9943658981065013</c:v>
                </c:pt>
                <c:pt idx="191">
                  <c:v>4.0138280438572522</c:v>
                </c:pt>
                <c:pt idx="192">
                  <c:v>4.0331499202958367</c:v>
                </c:pt>
                <c:pt idx="193">
                  <c:v>4.0527999380937132</c:v>
                </c:pt>
                <c:pt idx="194">
                  <c:v>4.0727024772760405</c:v>
                </c:pt>
                <c:pt idx="195">
                  <c:v>4.0923437816461998</c:v>
                </c:pt>
                <c:pt idx="196">
                  <c:v>4.1124366393030378</c:v>
                </c:pt>
                <c:pt idx="197">
                  <c:v>4.1322648722161608</c:v>
                </c:pt>
                <c:pt idx="198">
                  <c:v>4.1521454718274118</c:v>
                </c:pt>
                <c:pt idx="199">
                  <c:v>4.1725227662890507</c:v>
                </c:pt>
                <c:pt idx="200">
                  <c:v>4.1927928993605779</c:v>
                </c:pt>
                <c:pt idx="201">
                  <c:v>4.213157155931178</c:v>
                </c:pt>
                <c:pt idx="202">
                  <c:v>4.2334104861426045</c:v>
                </c:pt>
                <c:pt idx="203">
                  <c:v>4.2542092415271355</c:v>
                </c:pt>
                <c:pt idx="204">
                  <c:v>4.2748974454352888</c:v>
                </c:pt>
                <c:pt idx="205">
                  <c:v>4.2952644014781853</c:v>
                </c:pt>
                <c:pt idx="206">
                  <c:v>4.3163485360129741</c:v>
                </c:pt>
                <c:pt idx="207">
                  <c:v>4.3374871100527104</c:v>
                </c:pt>
                <c:pt idx="208">
                  <c:v>4.3583424228981</c:v>
                </c:pt>
                <c:pt idx="209">
                  <c:v>4.3794596710113449</c:v>
                </c:pt>
                <c:pt idx="210">
                  <c:v>4.4006710426072697</c:v>
                </c:pt>
                <c:pt idx="211">
                  <c:v>4.4217630166717949</c:v>
                </c:pt>
                <c:pt idx="212">
                  <c:v>4.443419052544062</c:v>
                </c:pt>
                <c:pt idx="213">
                  <c:v>4.4649129844828366</c:v>
                </c:pt>
                <c:pt idx="214">
                  <c:v>4.4864145004585918</c:v>
                </c:pt>
                <c:pt idx="215">
                  <c:v>4.508096303689447</c:v>
                </c:pt>
                <c:pt idx="216">
                  <c:v>4.5292175830799213</c:v>
                </c:pt>
                <c:pt idx="217">
                  <c:v>4.5517422814093491</c:v>
                </c:pt>
                <c:pt idx="218">
                  <c:v>4.5734863476657921</c:v>
                </c:pt>
                <c:pt idx="219">
                  <c:v>4.5957647551263356</c:v>
                </c:pt>
                <c:pt idx="220">
                  <c:v>4.6179171773963583</c:v>
                </c:pt>
                <c:pt idx="221">
                  <c:v>4.6402083103865817</c:v>
                </c:pt>
                <c:pt idx="222">
                  <c:v>4.6625491686829355</c:v>
                </c:pt>
                <c:pt idx="223">
                  <c:v>4.6845345298213452</c:v>
                </c:pt>
                <c:pt idx="224">
                  <c:v>4.7073326516320968</c:v>
                </c:pt>
                <c:pt idx="225">
                  <c:v>4.7302271698605747</c:v>
                </c:pt>
                <c:pt idx="226">
                  <c:v>4.7527172564114686</c:v>
                </c:pt>
                <c:pt idx="227">
                  <c:v>4.7758024741107947</c:v>
                </c:pt>
                <c:pt idx="228">
                  <c:v>4.7984791123318846</c:v>
                </c:pt>
                <c:pt idx="229">
                  <c:v>4.8212940936909998</c:v>
                </c:pt>
                <c:pt idx="230">
                  <c:v>4.8446182172086303</c:v>
                </c:pt>
                <c:pt idx="231">
                  <c:v>4.8675736579201523</c:v>
                </c:pt>
                <c:pt idx="232">
                  <c:v>4.891181228495304</c:v>
                </c:pt>
                <c:pt idx="233">
                  <c:v>4.9145576378524201</c:v>
                </c:pt>
                <c:pt idx="234">
                  <c:v>4.938028171555203</c:v>
                </c:pt>
                <c:pt idx="235">
                  <c:v>4.9615928291521172</c:v>
                </c:pt>
                <c:pt idx="236">
                  <c:v>4.9852516101843412</c:v>
                </c:pt>
                <c:pt idx="237">
                  <c:v>5.0090521146154519</c:v>
                </c:pt>
                <c:pt idx="238">
                  <c:v>5.032899332136477</c:v>
                </c:pt>
                <c:pt idx="239">
                  <c:v>5.0568406730873399</c:v>
                </c:pt>
                <c:pt idx="240">
                  <c:v>5.0806353167424509</c:v>
                </c:pt>
                <c:pt idx="241">
                  <c:v>5.104812317556398</c:v>
                </c:pt>
                <c:pt idx="242">
                  <c:v>5.1292779832130844</c:v>
                </c:pt>
                <c:pt idx="243">
                  <c:v>5.153108723337386</c:v>
                </c:pt>
                <c:pt idx="244">
                  <c:v>5.1778124865975581</c:v>
                </c:pt>
                <c:pt idx="245">
                  <c:v>5.2020724844133017</c:v>
                </c:pt>
                <c:pt idx="246">
                  <c:v>5.2269176505648582</c:v>
                </c:pt>
                <c:pt idx="247">
                  <c:v>5.2518588296361539</c:v>
                </c:pt>
                <c:pt idx="248">
                  <c:v>5.2763993096280064</c:v>
                </c:pt>
                <c:pt idx="249">
                  <c:v>5.3012813252392927</c:v>
                </c:pt>
                <c:pt idx="250">
                  <c:v>5.3262574642603919</c:v>
                </c:pt>
                <c:pt idx="251">
                  <c:v>5.3513277276581199</c:v>
                </c:pt>
                <c:pt idx="252">
                  <c:v>5.3765425364098247</c:v>
                </c:pt>
                <c:pt idx="253">
                  <c:v>5.4018012358375298</c:v>
                </c:pt>
                <c:pt idx="254">
                  <c:v>5.4271540591593688</c:v>
                </c:pt>
                <c:pt idx="255">
                  <c:v>5.4526519954039756</c:v>
                </c:pt>
                <c:pt idx="256">
                  <c:v>5.4781932547648999</c:v>
                </c:pt>
                <c:pt idx="257">
                  <c:v>5.5038800014413329</c:v>
                </c:pt>
                <c:pt idx="258">
                  <c:v>5.5294034859531243</c:v>
                </c:pt>
                <c:pt idx="259">
                  <c:v>5.5554852589021966</c:v>
                </c:pt>
                <c:pt idx="260">
                  <c:v>5.5814033903321851</c:v>
                </c:pt>
                <c:pt idx="261">
                  <c:v>5.6071550560146388</c:v>
                </c:pt>
                <c:pt idx="262">
                  <c:v>5.6333128000210948</c:v>
                </c:pt>
                <c:pt idx="263">
                  <c:v>5.6595125501411134</c:v>
                </c:pt>
                <c:pt idx="264">
                  <c:v>5.6858064241552668</c:v>
                </c:pt>
                <c:pt idx="265">
                  <c:v>5.7121944215519029</c:v>
                </c:pt>
                <c:pt idx="266">
                  <c:v>5.7386765433524953</c:v>
                </c:pt>
                <c:pt idx="267">
                  <c:v>5.7652527890472207</c:v>
                </c:pt>
                <c:pt idx="268">
                  <c:v>5.7919765919633335</c:v>
                </c:pt>
                <c:pt idx="269">
                  <c:v>5.8187948982281812</c:v>
                </c:pt>
                <c:pt idx="270">
                  <c:v>5.8456538920978396</c:v>
                </c:pt>
                <c:pt idx="271">
                  <c:v>5.8726070098616283</c:v>
                </c:pt>
                <c:pt idx="272">
                  <c:v>5.8996000617025306</c:v>
                </c:pt>
                <c:pt idx="273">
                  <c:v>5.9267956165453723</c:v>
                </c:pt>
                <c:pt idx="274">
                  <c:v>5.9540311059897313</c:v>
                </c:pt>
                <c:pt idx="275">
                  <c:v>5.9813607187983528</c:v>
                </c:pt>
                <c:pt idx="276">
                  <c:v>6.0087844560291552</c:v>
                </c:pt>
                <c:pt idx="277">
                  <c:v>6.036357445943251</c:v>
                </c:pt>
                <c:pt idx="278">
                  <c:v>6.0640802565420691</c:v>
                </c:pt>
                <c:pt idx="279">
                  <c:v>6.0917869296559939</c:v>
                </c:pt>
                <c:pt idx="280">
                  <c:v>6.1193092547497434</c:v>
                </c:pt>
                <c:pt idx="281">
                  <c:v>6.1474826486369318</c:v>
                </c:pt>
                <c:pt idx="282">
                  <c:v>6.1754716934259619</c:v>
                </c:pt>
                <c:pt idx="283">
                  <c:v>6.2033298239954675</c:v>
                </c:pt>
                <c:pt idx="284">
                  <c:v>6.2315063641230326</c:v>
                </c:pt>
                <c:pt idx="285">
                  <c:v>6.2597770275966456</c:v>
                </c:pt>
                <c:pt idx="286">
                  <c:v>6.2881418155106532</c:v>
                </c:pt>
                <c:pt idx="287">
                  <c:v>6.3166577403737358</c:v>
                </c:pt>
                <c:pt idx="288">
                  <c:v>6.345210964326828</c:v>
                </c:pt>
                <c:pt idx="289">
                  <c:v>6.373915699885635</c:v>
                </c:pt>
                <c:pt idx="290">
                  <c:v>6.4027149384309423</c:v>
                </c:pt>
                <c:pt idx="291">
                  <c:v>6.4312620836237278</c:v>
                </c:pt>
                <c:pt idx="292">
                  <c:v>6.4604810060239215</c:v>
                </c:pt>
                <c:pt idx="293">
                  <c:v>6.4892145165167952</c:v>
                </c:pt>
                <c:pt idx="294">
                  <c:v>6.5186235697506341</c:v>
                </c:pt>
                <c:pt idx="295">
                  <c:v>6.5476019638539151</c:v>
                </c:pt>
                <c:pt idx="296">
                  <c:v>6.577201334655034</c:v>
                </c:pt>
                <c:pt idx="297">
                  <c:v>6.606366657297631</c:v>
                </c:pt>
                <c:pt idx="298">
                  <c:v>6.6358609319339275</c:v>
                </c:pt>
                <c:pt idx="299">
                  <c:v>6.6654493304643578</c:v>
                </c:pt>
                <c:pt idx="300">
                  <c:v>6.6950723952514268</c:v>
                </c:pt>
                <c:pt idx="301">
                  <c:v>6.7249084986303806</c:v>
                </c:pt>
                <c:pt idx="302">
                  <c:v>6.7547194347168213</c:v>
                </c:pt>
                <c:pt idx="303">
                  <c:v>6.7847441623656426</c:v>
                </c:pt>
                <c:pt idx="304">
                  <c:v>6.8145021229121916</c:v>
                </c:pt>
                <c:pt idx="305">
                  <c:v>6.8449563222546628</c:v>
                </c:pt>
                <c:pt idx="306">
                  <c:v>6.8753247657126098</c:v>
                </c:pt>
                <c:pt idx="307">
                  <c:v>6.9057273107111978</c:v>
                </c:pt>
                <c:pt idx="308">
                  <c:v>6.9361633890303525</c:v>
                </c:pt>
                <c:pt idx="309">
                  <c:v>6.966448976341165</c:v>
                </c:pt>
                <c:pt idx="310">
                  <c:v>6.9967658464304918</c:v>
                </c:pt>
                <c:pt idx="311">
                  <c:v>7.0277902458735975</c:v>
                </c:pt>
                <c:pt idx="312">
                  <c:v>7.0587255026623277</c:v>
                </c:pt>
                <c:pt idx="313">
                  <c:v>7.0893841971060674</c:v>
                </c:pt>
                <c:pt idx="314">
                  <c:v>7.1203838892923539</c:v>
                </c:pt>
                <c:pt idx="315">
                  <c:v>7.1515399883212281</c:v>
                </c:pt>
                <c:pt idx="316">
                  <c:v>7.1830404739586022</c:v>
                </c:pt>
                <c:pt idx="317">
                  <c:v>7.2140103680597383</c:v>
                </c:pt>
                <c:pt idx="318">
                  <c:v>7.2450725129811078</c:v>
                </c:pt>
                <c:pt idx="319">
                  <c:v>7.2769202803057507</c:v>
                </c:pt>
                <c:pt idx="320">
                  <c:v>7.3084850923566558</c:v>
                </c:pt>
                <c:pt idx="321">
                  <c:v>7.3401440283016912</c:v>
                </c:pt>
                <c:pt idx="322">
                  <c:v>7.3718970875253707</c:v>
                </c:pt>
                <c:pt idx="323">
                  <c:v>7.4037442712568495</c:v>
                </c:pt>
                <c:pt idx="324">
                  <c:v>7.4353656984503944</c:v>
                </c:pt>
                <c:pt idx="325">
                  <c:v>7.4677851735071137</c:v>
                </c:pt>
                <c:pt idx="326">
                  <c:v>7.4999149171626991</c:v>
                </c:pt>
                <c:pt idx="327">
                  <c:v>7.5321387840878167</c:v>
                </c:pt>
                <c:pt idx="328">
                  <c:v>7.5644567755298437</c:v>
                </c:pt>
                <c:pt idx="329">
                  <c:v>7.5968688908660003</c:v>
                </c:pt>
                <c:pt idx="330">
                  <c:v>7.6290496003227055</c:v>
                </c:pt>
                <c:pt idx="331">
                  <c:v>7.6620407893118312</c:v>
                </c:pt>
                <c:pt idx="332">
                  <c:v>7.6947354639474979</c:v>
                </c:pt>
                <c:pt idx="333">
                  <c:v>7.7275242631091832</c:v>
                </c:pt>
                <c:pt idx="334">
                  <c:v>7.7604071861649997</c:v>
                </c:pt>
                <c:pt idx="335">
                  <c:v>7.7933842324757716</c:v>
                </c:pt>
                <c:pt idx="336">
                  <c:v>7.8264554033180307</c:v>
                </c:pt>
                <c:pt idx="337">
                  <c:v>7.8596206980544236</c:v>
                </c:pt>
                <c:pt idx="338">
                  <c:v>7.8928801160403017</c:v>
                </c:pt>
                <c:pt idx="339">
                  <c:v>7.9262336585631354</c:v>
                </c:pt>
                <c:pt idx="340">
                  <c:v>7.9597483131119686</c:v>
                </c:pt>
                <c:pt idx="341">
                  <c:v>7.9932902910164882</c:v>
                </c:pt>
                <c:pt idx="342">
                  <c:v>8.0269263934634267</c:v>
                </c:pt>
                <c:pt idx="343">
                  <c:v>8.0606566198044991</c:v>
                </c:pt>
                <c:pt idx="344">
                  <c:v>8.094548714144512</c:v>
                </c:pt>
                <c:pt idx="345">
                  <c:v>8.1284673765246716</c:v>
                </c:pt>
                <c:pt idx="346">
                  <c:v>8.1625482804857903</c:v>
                </c:pt>
                <c:pt idx="347">
                  <c:v>8.196655378895926</c:v>
                </c:pt>
                <c:pt idx="348">
                  <c:v>8.2308566005373258</c:v>
                </c:pt>
                <c:pt idx="349">
                  <c:v>8.2651519467339014</c:v>
                </c:pt>
                <c:pt idx="350">
                  <c:v>8.299265927804214</c:v>
                </c:pt>
                <c:pt idx="351">
                  <c:v>8.3338178299060743</c:v>
                </c:pt>
                <c:pt idx="352">
                  <c:v>8.368394983045329</c:v>
                </c:pt>
                <c:pt idx="353">
                  <c:v>8.4030662594067493</c:v>
                </c:pt>
                <c:pt idx="354">
                  <c:v>8.4378316603324421</c:v>
                </c:pt>
                <c:pt idx="355">
                  <c:v>8.4726911851522715</c:v>
                </c:pt>
                <c:pt idx="356">
                  <c:v>8.5077148332172285</c:v>
                </c:pt>
                <c:pt idx="357">
                  <c:v>8.5427627940670288</c:v>
                </c:pt>
                <c:pt idx="358">
                  <c:v>8.5779048788109655</c:v>
                </c:pt>
                <c:pt idx="359">
                  <c:v>8.6131410867661309</c:v>
                </c:pt>
                <c:pt idx="360">
                  <c:v>8.6481176484625664</c:v>
                </c:pt>
                <c:pt idx="361">
                  <c:v>8.6839668200898004</c:v>
                </c:pt>
                <c:pt idx="362">
                  <c:v>8.7194855886592677</c:v>
                </c:pt>
                <c:pt idx="363">
                  <c:v>8.7540287241630566</c:v>
                </c:pt>
                <c:pt idx="364">
                  <c:v>8.7905909726303637</c:v>
                </c:pt>
                <c:pt idx="365">
                  <c:v>8.8264632447524605</c:v>
                </c:pt>
                <c:pt idx="366">
                  <c:v>8.8623581324004483</c:v>
                </c:pt>
                <c:pt idx="367">
                  <c:v>8.8926546159689117</c:v>
                </c:pt>
                <c:pt idx="368">
                  <c:v>8.9341412375502731</c:v>
                </c:pt>
                <c:pt idx="369">
                  <c:v>8.9706799852024695</c:v>
                </c:pt>
                <c:pt idx="370">
                  <c:v>9.006951556668696</c:v>
                </c:pt>
                <c:pt idx="371">
                  <c:v>9.0429531275201214</c:v>
                </c:pt>
                <c:pt idx="372">
                  <c:v>9.0794120048248601</c:v>
                </c:pt>
                <c:pt idx="373">
                  <c:v>9.1163310137237588</c:v>
                </c:pt>
                <c:pt idx="374">
                  <c:v>9.1526855222731704</c:v>
                </c:pt>
                <c:pt idx="375">
                  <c:v>9.1894269602158722</c:v>
                </c:pt>
                <c:pt idx="376">
                  <c:v>9.226262522052707</c:v>
                </c:pt>
                <c:pt idx="377">
                  <c:v>9.2635619809185208</c:v>
                </c:pt>
                <c:pt idx="378">
                  <c:v>9.3002901605355177</c:v>
                </c:pt>
                <c:pt idx="379">
                  <c:v>9.3377799362089426</c:v>
                </c:pt>
                <c:pt idx="380">
                  <c:v>9.3746205272486023</c:v>
                </c:pt>
                <c:pt idx="381">
                  <c:v>9.4119268968050953</c:v>
                </c:pt>
                <c:pt idx="382">
                  <c:v>9.4494022831382942</c:v>
                </c:pt>
                <c:pt idx="383">
                  <c:v>9.4868970887247634</c:v>
                </c:pt>
                <c:pt idx="384">
                  <c:v>9.5244860174769261</c:v>
                </c:pt>
                <c:pt idx="385">
                  <c:v>9.562169070849837</c:v>
                </c:pt>
                <c:pt idx="386">
                  <c:v>9.5999462481168756</c:v>
                </c:pt>
                <c:pt idx="387">
                  <c:v>9.6378175485441471</c:v>
                </c:pt>
                <c:pt idx="388">
                  <c:v>9.6759350245428859</c:v>
                </c:pt>
                <c:pt idx="389">
                  <c:v>9.714071165378483</c:v>
                </c:pt>
                <c:pt idx="390">
                  <c:v>9.7522254029672357</c:v>
                </c:pt>
                <c:pt idx="391">
                  <c:v>9.7900908131950555</c:v>
                </c:pt>
                <c:pt idx="392">
                  <c:v>9.8288162490841096</c:v>
                </c:pt>
                <c:pt idx="393">
                  <c:v>9.8669449922459265</c:v>
                </c:pt>
                <c:pt idx="394">
                  <c:v>9.9054749716721915</c:v>
                </c:pt>
                <c:pt idx="395">
                  <c:v>9.9437123670395824</c:v>
                </c:pt>
                <c:pt idx="396">
                  <c:v>9.9828173036967698</c:v>
                </c:pt>
                <c:pt idx="397">
                  <c:v>10.021629654798138</c:v>
                </c:pt>
                <c:pt idx="398">
                  <c:v>10.060536130543936</c:v>
                </c:pt>
                <c:pt idx="399">
                  <c:v>10.099614823175566</c:v>
                </c:pt>
                <c:pt idx="400">
                  <c:v>10.13878802110677</c:v>
                </c:pt>
                <c:pt idx="401">
                  <c:v>10.177977244269908</c:v>
                </c:pt>
                <c:pt idx="402">
                  <c:v>10.216867290919714</c:v>
                </c:pt>
                <c:pt idx="403">
                  <c:v>10.256559212880401</c:v>
                </c:pt>
                <c:pt idx="404">
                  <c:v>10.29603062023088</c:v>
                </c:pt>
                <c:pt idx="405">
                  <c:v>10.335596150708794</c:v>
                </c:pt>
                <c:pt idx="406">
                  <c:v>10.375255805845713</c:v>
                </c:pt>
                <c:pt idx="407">
                  <c:v>10.414293183451241</c:v>
                </c:pt>
                <c:pt idx="408">
                  <c:v>10.454618117392039</c:v>
                </c:pt>
                <c:pt idx="409">
                  <c:v>10.494959471212296</c:v>
                </c:pt>
                <c:pt idx="410">
                  <c:v>10.534995997644289</c:v>
                </c:pt>
                <c:pt idx="411">
                  <c:v>10.575126648744405</c:v>
                </c:pt>
                <c:pt idx="412">
                  <c:v>10.615270882072256</c:v>
                </c:pt>
                <c:pt idx="413">
                  <c:v>10.65518593787705</c:v>
                </c:pt>
                <c:pt idx="414">
                  <c:v>10.69559783038976</c:v>
                </c:pt>
                <c:pt idx="415">
                  <c:v>10.736509384904263</c:v>
                </c:pt>
                <c:pt idx="416">
                  <c:v>10.776785281418183</c:v>
                </c:pt>
                <c:pt idx="417">
                  <c:v>10.817561219170384</c:v>
                </c:pt>
                <c:pt idx="418">
                  <c:v>10.858349984535236</c:v>
                </c:pt>
                <c:pt idx="419">
                  <c:v>10.898823577142586</c:v>
                </c:pt>
                <c:pt idx="420">
                  <c:v>10.940291936608617</c:v>
                </c:pt>
                <c:pt idx="421">
                  <c:v>10.981445496216084</c:v>
                </c:pt>
                <c:pt idx="422">
                  <c:v>11.022611133650001</c:v>
                </c:pt>
                <c:pt idx="423">
                  <c:v>11.06387089417856</c:v>
                </c:pt>
                <c:pt idx="424">
                  <c:v>11.105224779398917</c:v>
                </c:pt>
                <c:pt idx="425">
                  <c:v>11.146672788513401</c:v>
                </c:pt>
                <c:pt idx="426">
                  <c:v>11.187799032403166</c:v>
                </c:pt>
                <c:pt idx="427">
                  <c:v>11.229434347255976</c:v>
                </c:pt>
                <c:pt idx="428">
                  <c:v>11.271581558413063</c:v>
                </c:pt>
                <c:pt idx="429">
                  <c:v>11.313406062291836</c:v>
                </c:pt>
                <c:pt idx="430">
                  <c:v>11.35532469087334</c:v>
                </c:pt>
                <c:pt idx="431">
                  <c:v>11.397337443348974</c:v>
                </c:pt>
                <c:pt idx="432">
                  <c:v>11.439528629142888</c:v>
                </c:pt>
                <c:pt idx="433">
                  <c:v>11.481729817657607</c:v>
                </c:pt>
                <c:pt idx="434">
                  <c:v>11.523686390261355</c:v>
                </c:pt>
                <c:pt idx="435">
                  <c:v>11.566499436815795</c:v>
                </c:pt>
                <c:pt idx="436">
                  <c:v>11.608557879938996</c:v>
                </c:pt>
                <c:pt idx="437">
                  <c:v>11.651561056762587</c:v>
                </c:pt>
                <c:pt idx="438">
                  <c:v>11.694403929421215</c:v>
                </c:pt>
                <c:pt idx="439">
                  <c:v>11.736742297368005</c:v>
                </c:pt>
                <c:pt idx="440">
                  <c:v>11.779601976641823</c:v>
                </c:pt>
                <c:pt idx="441">
                  <c:v>11.822555779809775</c:v>
                </c:pt>
                <c:pt idx="442">
                  <c:v>11.865603706037758</c:v>
                </c:pt>
                <c:pt idx="443">
                  <c:v>11.908745756992149</c:v>
                </c:pt>
                <c:pt idx="444">
                  <c:v>11.951981931840665</c:v>
                </c:pt>
                <c:pt idx="445">
                  <c:v>11.995398982693834</c:v>
                </c:pt>
                <c:pt idx="446">
                  <c:v>12.038910538507992</c:v>
                </c:pt>
                <c:pt idx="447">
                  <c:v>12.082516591721564</c:v>
                </c:pt>
                <c:pt idx="448">
                  <c:v>12.126129826882682</c:v>
                </c:pt>
                <c:pt idx="449">
                  <c:v>12.169399644460968</c:v>
                </c:pt>
                <c:pt idx="450">
                  <c:v>12.213287882976598</c:v>
                </c:pt>
                <c:pt idx="451">
                  <c:v>12.257182736827751</c:v>
                </c:pt>
                <c:pt idx="452">
                  <c:v>12.301612080809749</c:v>
                </c:pt>
                <c:pt idx="453">
                  <c:v>12.34525481535832</c:v>
                </c:pt>
                <c:pt idx="454">
                  <c:v>12.388989800727122</c:v>
                </c:pt>
                <c:pt idx="455">
                  <c:v>12.433703389458127</c:v>
                </c:pt>
                <c:pt idx="456">
                  <c:v>12.47806886277629</c:v>
                </c:pt>
                <c:pt idx="457">
                  <c:v>12.522973532432093</c:v>
                </c:pt>
                <c:pt idx="458">
                  <c:v>12.567171384287544</c:v>
                </c:pt>
                <c:pt idx="459">
                  <c:v>12.611819417538923</c:v>
                </c:pt>
                <c:pt idx="460">
                  <c:v>12.656561573817555</c:v>
                </c:pt>
                <c:pt idx="461">
                  <c:v>12.701397854855378</c:v>
                </c:pt>
                <c:pt idx="462">
                  <c:v>12.746328259787337</c:v>
                </c:pt>
                <c:pt idx="463">
                  <c:v>12.791352787741072</c:v>
                </c:pt>
                <c:pt idx="464">
                  <c:v>12.836923099978227</c:v>
                </c:pt>
                <c:pt idx="465">
                  <c:v>12.881774734016783</c:v>
                </c:pt>
                <c:pt idx="466">
                  <c:v>12.927081822765162</c:v>
                </c:pt>
                <c:pt idx="467">
                  <c:v>12.972483035407668</c:v>
                </c:pt>
                <c:pt idx="468">
                  <c:v>13.017978371062842</c:v>
                </c:pt>
                <c:pt idx="469">
                  <c:v>13.063567831491792</c:v>
                </c:pt>
                <c:pt idx="470">
                  <c:v>13.109251415814869</c:v>
                </c:pt>
                <c:pt idx="471">
                  <c:v>13.15512077523829</c:v>
                </c:pt>
                <c:pt idx="472">
                  <c:v>13.200992795600461</c:v>
                </c:pt>
                <c:pt idx="473">
                  <c:v>13.246498810425917</c:v>
                </c:pt>
                <c:pt idx="474">
                  <c:v>13.29301920711479</c:v>
                </c:pt>
                <c:pt idx="475">
                  <c:v>13.339173599157528</c:v>
                </c:pt>
                <c:pt idx="476">
                  <c:v>13.385514703450994</c:v>
                </c:pt>
                <c:pt idx="477">
                  <c:v>13.431764754027537</c:v>
                </c:pt>
                <c:pt idx="478">
                  <c:v>13.477457784694268</c:v>
                </c:pt>
                <c:pt idx="479">
                  <c:v>13.524452936662447</c:v>
                </c:pt>
                <c:pt idx="480">
                  <c:v>13.571544105323268</c:v>
                </c:pt>
                <c:pt idx="481">
                  <c:v>13.618263616318174</c:v>
                </c:pt>
                <c:pt idx="482">
                  <c:v>13.664608647726126</c:v>
                </c:pt>
                <c:pt idx="483">
                  <c:v>13.711891099919184</c:v>
                </c:pt>
                <c:pt idx="484">
                  <c:v>13.758422310258915</c:v>
                </c:pt>
                <c:pt idx="485">
                  <c:v>13.805517188237857</c:v>
                </c:pt>
                <c:pt idx="486">
                  <c:v>13.852800663949957</c:v>
                </c:pt>
                <c:pt idx="487">
                  <c:v>13.900083977967988</c:v>
                </c:pt>
                <c:pt idx="488">
                  <c:v>13.947556266597324</c:v>
                </c:pt>
                <c:pt idx="489">
                  <c:v>13.995028016654434</c:v>
                </c:pt>
                <c:pt idx="490">
                  <c:v>14.042689113593298</c:v>
                </c:pt>
                <c:pt idx="491">
                  <c:v>14.090349299680385</c:v>
                </c:pt>
                <c:pt idx="492">
                  <c:v>14.138199214135085</c:v>
                </c:pt>
                <c:pt idx="493">
                  <c:v>14.186047836261256</c:v>
                </c:pt>
                <c:pt idx="494">
                  <c:v>14.233990581352735</c:v>
                </c:pt>
                <c:pt idx="495">
                  <c:v>14.282027451265344</c:v>
                </c:pt>
                <c:pt idx="496">
                  <c:v>14.330158445072099</c:v>
                </c:pt>
                <c:pt idx="497">
                  <c:v>14.378383561838676</c:v>
                </c:pt>
                <c:pt idx="498">
                  <c:v>14.426702803431871</c:v>
                </c:pt>
                <c:pt idx="499">
                  <c:v>14.475116168919193</c:v>
                </c:pt>
                <c:pt idx="500">
                  <c:v>14.523720764458364</c:v>
                </c:pt>
                <c:pt idx="501">
                  <c:v>14.572322565975664</c:v>
                </c:pt>
                <c:pt idx="502">
                  <c:v>14.621018491387092</c:v>
                </c:pt>
                <c:pt idx="503">
                  <c:v>14.669808539747423</c:v>
                </c:pt>
                <c:pt idx="504">
                  <c:v>14.71859485287367</c:v>
                </c:pt>
                <c:pt idx="505">
                  <c:v>14.767180758942258</c:v>
                </c:pt>
                <c:pt idx="506">
                  <c:v>14.81674343007273</c:v>
                </c:pt>
                <c:pt idx="507">
                  <c:v>14.865417841369787</c:v>
                </c:pt>
                <c:pt idx="508">
                  <c:v>14.914677568899178</c:v>
                </c:pt>
                <c:pt idx="509">
                  <c:v>14.96413022393064</c:v>
                </c:pt>
                <c:pt idx="510">
                  <c:v>15.014172336020396</c:v>
                </c:pt>
                <c:pt idx="511">
                  <c:v>15.063120674961723</c:v>
                </c:pt>
                <c:pt idx="512">
                  <c:v>15.112757085356847</c:v>
                </c:pt>
                <c:pt idx="513">
                  <c:v>15.162985403528909</c:v>
                </c:pt>
                <c:pt idx="514">
                  <c:v>15.212811002950003</c:v>
                </c:pt>
                <c:pt idx="515">
                  <c:v>15.262231061819314</c:v>
                </c:pt>
                <c:pt idx="516">
                  <c:v>15.312243968748938</c:v>
                </c:pt>
                <c:pt idx="517">
                  <c:v>15.362350999572694</c:v>
                </c:pt>
                <c:pt idx="518">
                  <c:v>15.412652652532419</c:v>
                </c:pt>
                <c:pt idx="519">
                  <c:v>15.463451545813546</c:v>
                </c:pt>
                <c:pt idx="520">
                  <c:v>15.513337709176039</c:v>
                </c:pt>
                <c:pt idx="521">
                  <c:v>15.563821423825328</c:v>
                </c:pt>
                <c:pt idx="522">
                  <c:v>15.614500509091178</c:v>
                </c:pt>
                <c:pt idx="523">
                  <c:v>15.665172659770445</c:v>
                </c:pt>
                <c:pt idx="524">
                  <c:v>15.715938934343834</c:v>
                </c:pt>
                <c:pt idx="525">
                  <c:v>15.766799331826054</c:v>
                </c:pt>
                <c:pt idx="526">
                  <c:v>15.817753854185886</c:v>
                </c:pt>
                <c:pt idx="527">
                  <c:v>15.868904693692089</c:v>
                </c:pt>
                <c:pt idx="528">
                  <c:v>15.920047652091005</c:v>
                </c:pt>
                <c:pt idx="529">
                  <c:v>15.971387300544063</c:v>
                </c:pt>
                <c:pt idx="530">
                  <c:v>16.022821453732497</c:v>
                </c:pt>
                <c:pt idx="531">
                  <c:v>16.073835381506683</c:v>
                </c:pt>
                <c:pt idx="532">
                  <c:v>16.125766989779905</c:v>
                </c:pt>
                <c:pt idx="533">
                  <c:v>16.177380944142016</c:v>
                </c:pt>
                <c:pt idx="534">
                  <c:v>16.229089022398266</c:v>
                </c:pt>
                <c:pt idx="535">
                  <c:v>16.280372734275666</c:v>
                </c:pt>
                <c:pt idx="536">
                  <c:v>16.332787549587799</c:v>
                </c:pt>
                <c:pt idx="537">
                  <c:v>16.384361702779916</c:v>
                </c:pt>
                <c:pt idx="538">
                  <c:v>16.436341259353057</c:v>
                </c:pt>
                <c:pt idx="539">
                  <c:v>16.488519014824142</c:v>
                </c:pt>
                <c:pt idx="540">
                  <c:v>16.540895535970904</c:v>
                </c:pt>
                <c:pt idx="541">
                  <c:v>16.593366551806891</c:v>
                </c:pt>
                <c:pt idx="542">
                  <c:v>16.645827056463713</c:v>
                </c:pt>
                <c:pt idx="543">
                  <c:v>16.698381683996573</c:v>
                </c:pt>
                <c:pt idx="544">
                  <c:v>16.751030436439848</c:v>
                </c:pt>
                <c:pt idx="545">
                  <c:v>16.803773312777246</c:v>
                </c:pt>
                <c:pt idx="546">
                  <c:v>16.856610311985218</c:v>
                </c:pt>
                <c:pt idx="547">
                  <c:v>16.909541436109059</c:v>
                </c:pt>
                <c:pt idx="548">
                  <c:v>16.962672830646543</c:v>
                </c:pt>
                <c:pt idx="549">
                  <c:v>17.015792390809473</c:v>
                </c:pt>
                <c:pt idx="550">
                  <c:v>17.068473469710838</c:v>
                </c:pt>
                <c:pt idx="551">
                  <c:v>17.122420589302816</c:v>
                </c:pt>
                <c:pt idx="552">
                  <c:v>17.175929610700166</c:v>
                </c:pt>
                <c:pt idx="553">
                  <c:v>17.228997697304379</c:v>
                </c:pt>
                <c:pt idx="554">
                  <c:v>17.282587500439966</c:v>
                </c:pt>
                <c:pt idx="555">
                  <c:v>17.336808738248941</c:v>
                </c:pt>
                <c:pt idx="556">
                  <c:v>17.390157125334223</c:v>
                </c:pt>
                <c:pt idx="557">
                  <c:v>17.444029488393912</c:v>
                </c:pt>
                <c:pt idx="558">
                  <c:v>17.497995974302313</c:v>
                </c:pt>
                <c:pt idx="559">
                  <c:v>17.552056585148449</c:v>
                </c:pt>
                <c:pt idx="560">
                  <c:v>17.606319725418086</c:v>
                </c:pt>
                <c:pt idx="561">
                  <c:v>17.660568772303307</c:v>
                </c:pt>
                <c:pt idx="562">
                  <c:v>17.714911943082658</c:v>
                </c:pt>
                <c:pt idx="563">
                  <c:v>17.769458203141795</c:v>
                </c:pt>
                <c:pt idx="564">
                  <c:v>17.823989809951122</c:v>
                </c:pt>
                <c:pt idx="565">
                  <c:v>17.878615540654582</c:v>
                </c:pt>
                <c:pt idx="566">
                  <c:v>17.93333539419217</c:v>
                </c:pt>
                <c:pt idx="567">
                  <c:v>17.988149372682074</c:v>
                </c:pt>
                <c:pt idx="568">
                  <c:v>18.042507925650732</c:v>
                </c:pt>
                <c:pt idx="569">
                  <c:v>18.097509210685711</c:v>
                </c:pt>
                <c:pt idx="570">
                  <c:v>18.153156050449283</c:v>
                </c:pt>
                <c:pt idx="571">
                  <c:v>18.208346524513885</c:v>
                </c:pt>
                <c:pt idx="572">
                  <c:v>18.263631121401691</c:v>
                </c:pt>
                <c:pt idx="573">
                  <c:v>18.318566440354758</c:v>
                </c:pt>
                <c:pt idx="574">
                  <c:v>18.374593730791805</c:v>
                </c:pt>
                <c:pt idx="575">
                  <c:v>18.429604748681779</c:v>
                </c:pt>
                <c:pt idx="576">
                  <c:v>18.4858221704662</c:v>
                </c:pt>
                <c:pt idx="577">
                  <c:v>18.541019553658067</c:v>
                </c:pt>
                <c:pt idx="578">
                  <c:v>18.596868140905563</c:v>
                </c:pt>
                <c:pt idx="579">
                  <c:v>18.652922835752879</c:v>
                </c:pt>
                <c:pt idx="580">
                  <c:v>18.709072024863119</c:v>
                </c:pt>
                <c:pt idx="581">
                  <c:v>18.765203361367401</c:v>
                </c:pt>
                <c:pt idx="582">
                  <c:v>18.82086609871088</c:v>
                </c:pt>
                <c:pt idx="583">
                  <c:v>18.877861141356629</c:v>
                </c:pt>
                <c:pt idx="584">
                  <c:v>18.933710430370304</c:v>
                </c:pt>
                <c:pt idx="585">
                  <c:v>18.990783057031123</c:v>
                </c:pt>
                <c:pt idx="586">
                  <c:v>19.047385201255057</c:v>
                </c:pt>
                <c:pt idx="587">
                  <c:v>19.104081468274867</c:v>
                </c:pt>
                <c:pt idx="588">
                  <c:v>19.160871860285248</c:v>
                </c:pt>
                <c:pt idx="589">
                  <c:v>19.217187062550042</c:v>
                </c:pt>
                <c:pt idx="590">
                  <c:v>19.274735014884669</c:v>
                </c:pt>
                <c:pt idx="591">
                  <c:v>19.33135081782628</c:v>
                </c:pt>
                <c:pt idx="592">
                  <c:v>19.388631381945235</c:v>
                </c:pt>
                <c:pt idx="593">
                  <c:v>19.446006445730944</c:v>
                </c:pt>
                <c:pt idx="594">
                  <c:v>19.503935223445097</c:v>
                </c:pt>
                <c:pt idx="595">
                  <c:v>19.560810086266571</c:v>
                </c:pt>
                <c:pt idx="596">
                  <c:v>19.618353092930175</c:v>
                </c:pt>
                <c:pt idx="597">
                  <c:v>19.676567066021654</c:v>
                </c:pt>
                <c:pt idx="598">
                  <c:v>19.734414823390704</c:v>
                </c:pt>
                <c:pt idx="599">
                  <c:v>19.791083873431166</c:v>
                </c:pt>
                <c:pt idx="600">
                  <c:v>19.849582286980048</c:v>
                </c:pt>
                <c:pt idx="601">
                  <c:v>19.907596101354205</c:v>
                </c:pt>
                <c:pt idx="602">
                  <c:v>19.965122491703973</c:v>
                </c:pt>
                <c:pt idx="603">
                  <c:v>20.023906100657499</c:v>
                </c:pt>
                <c:pt idx="604">
                  <c:v>20.082202286712224</c:v>
                </c:pt>
                <c:pt idx="605">
                  <c:v>20.140592596661083</c:v>
                </c:pt>
                <c:pt idx="606">
                  <c:v>20.199077029371207</c:v>
                </c:pt>
                <c:pt idx="607">
                  <c:v>20.257655587106505</c:v>
                </c:pt>
                <c:pt idx="608">
                  <c:v>20.316445710304773</c:v>
                </c:pt>
                <c:pt idx="609">
                  <c:v>20.374742189336217</c:v>
                </c:pt>
                <c:pt idx="610">
                  <c:v>20.433838189403666</c:v>
                </c:pt>
                <c:pt idx="611">
                  <c:v>20.492911055847046</c:v>
                </c:pt>
                <c:pt idx="612">
                  <c:v>20.552078427623304</c:v>
                </c:pt>
                <c:pt idx="613">
                  <c:v>20.611221916972386</c:v>
                </c:pt>
                <c:pt idx="614">
                  <c:v>20.670578095928644</c:v>
                </c:pt>
                <c:pt idx="615">
                  <c:v>20.729197480241314</c:v>
                </c:pt>
                <c:pt idx="616">
                  <c:v>20.787432980760283</c:v>
                </c:pt>
                <c:pt idx="617">
                  <c:v>20.848856242595325</c:v>
                </c:pt>
                <c:pt idx="618">
                  <c:v>20.907873928080601</c:v>
                </c:pt>
                <c:pt idx="619">
                  <c:v>20.968298473689615</c:v>
                </c:pt>
                <c:pt idx="620">
                  <c:v>21.027502710845088</c:v>
                </c:pt>
                <c:pt idx="621">
                  <c:v>21.087398626594762</c:v>
                </c:pt>
                <c:pt idx="622">
                  <c:v>21.147388666238566</c:v>
                </c:pt>
                <c:pt idx="623">
                  <c:v>21.20759309435466</c:v>
                </c:pt>
                <c:pt idx="624">
                  <c:v>21.267892017414756</c:v>
                </c:pt>
                <c:pt idx="625">
                  <c:v>21.328285448233778</c:v>
                </c:pt>
                <c:pt idx="626">
                  <c:v>21.388652547029984</c:v>
                </c:pt>
                <c:pt idx="627">
                  <c:v>21.449113770887809</c:v>
                </c:pt>
                <c:pt idx="628">
                  <c:v>21.509669118639767</c:v>
                </c:pt>
                <c:pt idx="629">
                  <c:v>21.569833015549996</c:v>
                </c:pt>
                <c:pt idx="630">
                  <c:v>21.631183763406515</c:v>
                </c:pt>
                <c:pt idx="631">
                  <c:v>21.692021671082571</c:v>
                </c:pt>
                <c:pt idx="632">
                  <c:v>21.752953701472531</c:v>
                </c:pt>
                <c:pt idx="633">
                  <c:v>21.813979856935028</c:v>
                </c:pt>
                <c:pt idx="634">
                  <c:v>21.873999137035671</c:v>
                </c:pt>
                <c:pt idx="635">
                  <c:v>21.936437064636472</c:v>
                </c:pt>
                <c:pt idx="636">
                  <c:v>21.996641388920221</c:v>
                </c:pt>
                <c:pt idx="637">
                  <c:v>22.058657022334401</c:v>
                </c:pt>
                <c:pt idx="638">
                  <c:v>22.120153232526011</c:v>
                </c:pt>
                <c:pt idx="639">
                  <c:v>22.181743566611768</c:v>
                </c:pt>
                <c:pt idx="640">
                  <c:v>22.243428023396845</c:v>
                </c:pt>
                <c:pt idx="641">
                  <c:v>22.305206605269042</c:v>
                </c:pt>
                <c:pt idx="642">
                  <c:v>22.367079311035379</c:v>
                </c:pt>
                <c:pt idx="643">
                  <c:v>22.429046139495561</c:v>
                </c:pt>
                <c:pt idx="644">
                  <c:v>22.491107093048331</c:v>
                </c:pt>
                <c:pt idx="645">
                  <c:v>22.553386570948408</c:v>
                </c:pt>
                <c:pt idx="646">
                  <c:v>22.616258932562054</c:v>
                </c:pt>
                <c:pt idx="647">
                  <c:v>22.677979474008026</c:v>
                </c:pt>
                <c:pt idx="648">
                  <c:v>22.740417110169659</c:v>
                </c:pt>
                <c:pt idx="649">
                  <c:v>22.802948871432971</c:v>
                </c:pt>
                <c:pt idx="650">
                  <c:v>22.864948028999269</c:v>
                </c:pt>
                <c:pt idx="651">
                  <c:v>22.928294764427161</c:v>
                </c:pt>
                <c:pt idx="652">
                  <c:v>22.990480287293543</c:v>
                </c:pt>
                <c:pt idx="653">
                  <c:v>23.054017154209077</c:v>
                </c:pt>
                <c:pt idx="654">
                  <c:v>23.117019533720914</c:v>
                </c:pt>
                <c:pt idx="655">
                  <c:v>23.180116038345382</c:v>
                </c:pt>
                <c:pt idx="656">
                  <c:v>23.243306666863973</c:v>
                </c:pt>
                <c:pt idx="657">
                  <c:v>23.306591418050928</c:v>
                </c:pt>
                <c:pt idx="658">
                  <c:v>23.369970294355959</c:v>
                </c:pt>
                <c:pt idx="659">
                  <c:v>23.433443294555129</c:v>
                </c:pt>
                <c:pt idx="660">
                  <c:v>23.497646566852605</c:v>
                </c:pt>
                <c:pt idx="661">
                  <c:v>23.560671665402797</c:v>
                </c:pt>
                <c:pt idx="662">
                  <c:v>23.62442703728254</c:v>
                </c:pt>
                <c:pt idx="663">
                  <c:v>23.688404328420461</c:v>
                </c:pt>
                <c:pt idx="664">
                  <c:v>23.752348136339283</c:v>
                </c:pt>
                <c:pt idx="665">
                  <c:v>23.815617048807336</c:v>
                </c:pt>
                <c:pt idx="666">
                  <c:v>23.880518122617161</c:v>
                </c:pt>
                <c:pt idx="667">
                  <c:v>23.944744302216563</c:v>
                </c:pt>
                <c:pt idx="668">
                  <c:v>24.008935867846109</c:v>
                </c:pt>
                <c:pt idx="669">
                  <c:v>24.073350105733489</c:v>
                </c:pt>
                <c:pt idx="670">
                  <c:v>24.137858468760818</c:v>
                </c:pt>
                <c:pt idx="671">
                  <c:v>24.202460955682284</c:v>
                </c:pt>
                <c:pt idx="672">
                  <c:v>24.267287056119326</c:v>
                </c:pt>
                <c:pt idx="673">
                  <c:v>24.331559272359652</c:v>
                </c:pt>
                <c:pt idx="674">
                  <c:v>24.397222754283227</c:v>
                </c:pt>
                <c:pt idx="675">
                  <c:v>24.461552037208239</c:v>
                </c:pt>
                <c:pt idx="676">
                  <c:v>24.526885246180768</c:v>
                </c:pt>
                <c:pt idx="677">
                  <c:v>24.592704625770626</c:v>
                </c:pt>
                <c:pt idx="678">
                  <c:v>24.657313829376072</c:v>
                </c:pt>
                <c:pt idx="679">
                  <c:v>24.722800116088184</c:v>
                </c:pt>
                <c:pt idx="680">
                  <c:v>24.787725928586273</c:v>
                </c:pt>
                <c:pt idx="681">
                  <c:v>24.853924998321794</c:v>
                </c:pt>
                <c:pt idx="682">
                  <c:v>24.919037745701175</c:v>
                </c:pt>
                <c:pt idx="683">
                  <c:v>24.98503245738948</c:v>
                </c:pt>
                <c:pt idx="684">
                  <c:v>25.050990303558674</c:v>
                </c:pt>
                <c:pt idx="685">
                  <c:v>25.116910713241516</c:v>
                </c:pt>
                <c:pt idx="686">
                  <c:v>25.181604027774622</c:v>
                </c:pt>
                <c:pt idx="687">
                  <c:v>25.249033903009153</c:v>
                </c:pt>
                <c:pt idx="688">
                  <c:v>25.315236684372564</c:v>
                </c:pt>
                <c:pt idx="689">
                  <c:v>25.381533588346027</c:v>
                </c:pt>
                <c:pt idx="690">
                  <c:v>25.447924617495872</c:v>
                </c:pt>
                <c:pt idx="691">
                  <c:v>25.512413845171093</c:v>
                </c:pt>
                <c:pt idx="692">
                  <c:v>25.581122296044647</c:v>
                </c:pt>
                <c:pt idx="693">
                  <c:v>25.647795885118612</c:v>
                </c:pt>
                <c:pt idx="694">
                  <c:v>25.714563598086702</c:v>
                </c:pt>
                <c:pt idx="695">
                  <c:v>25.780756347649692</c:v>
                </c:pt>
                <c:pt idx="696">
                  <c:v>25.848381394408445</c:v>
                </c:pt>
                <c:pt idx="697">
                  <c:v>25.915431479057109</c:v>
                </c:pt>
                <c:pt idx="698">
                  <c:v>25.98257568629943</c:v>
                </c:pt>
                <c:pt idx="699">
                  <c:v>26.04981401873453</c:v>
                </c:pt>
                <c:pt idx="700">
                  <c:v>26.115933656382527</c:v>
                </c:pt>
                <c:pt idx="701">
                  <c:v>26.184708004935434</c:v>
                </c:pt>
                <c:pt idx="702">
                  <c:v>26.251553219419741</c:v>
                </c:pt>
                <c:pt idx="703">
                  <c:v>26.319167294439016</c:v>
                </c:pt>
                <c:pt idx="704">
                  <c:v>26.387553052411388</c:v>
                </c:pt>
                <c:pt idx="705">
                  <c:v>26.454677814846736</c:v>
                </c:pt>
                <c:pt idx="706">
                  <c:v>26.523389589106934</c:v>
                </c:pt>
                <c:pt idx="707">
                  <c:v>26.590700909787767</c:v>
                </c:pt>
                <c:pt idx="708">
                  <c:v>26.6587857925267</c:v>
                </c:pt>
                <c:pt idx="709">
                  <c:v>26.726282540103416</c:v>
                </c:pt>
                <c:pt idx="710">
                  <c:v>26.795237928364628</c:v>
                </c:pt>
                <c:pt idx="711">
                  <c:v>26.863605182784131</c:v>
                </c:pt>
                <c:pt idx="712">
                  <c:v>26.932203573745731</c:v>
                </c:pt>
                <c:pt idx="713">
                  <c:v>27.00075926419521</c:v>
                </c:pt>
                <c:pt idx="714">
                  <c:v>27.069271688077798</c:v>
                </c:pt>
                <c:pt idx="715">
                  <c:v>27.13801543674057</c:v>
                </c:pt>
                <c:pt idx="716">
                  <c:v>27.206853310627082</c:v>
                </c:pt>
                <c:pt idx="717">
                  <c:v>27.2764750988114</c:v>
                </c:pt>
                <c:pt idx="718">
                  <c:v>27.344258840053381</c:v>
                </c:pt>
                <c:pt idx="719">
                  <c:v>27.414070005991395</c:v>
                </c:pt>
              </c:numCache>
            </c:numRef>
          </c:yVal>
        </c:ser>
        <c:axId val="84375808"/>
        <c:axId val="84612608"/>
      </c:scatterChart>
      <c:valAx>
        <c:axId val="84375808"/>
        <c:scaling>
          <c:orientation val="minMax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lang="en-US" sz="1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Flow Rate (mL/min)</a:t>
                </a:r>
              </a:p>
            </c:rich>
          </c:tx>
          <c:layout/>
        </c:title>
        <c:numFmt formatCode="0" sourceLinked="0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84612608"/>
        <c:crosses val="autoZero"/>
        <c:crossBetween val="midCat"/>
      </c:valAx>
      <c:valAx>
        <c:axId val="84612608"/>
        <c:scaling>
          <c:orientation val="minMax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lang="en-US" sz="1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Head loss (cm)</a:t>
                </a:r>
              </a:p>
            </c:rich>
          </c:tx>
          <c:layout/>
        </c:title>
        <c:numFmt formatCode="0" sourceLinked="0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843758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9357119319548637"/>
          <c:y val="0.10298239549324627"/>
          <c:w val="0.20628628520824835"/>
          <c:h val="0.15503659603525172"/>
        </c:manualLayout>
      </c:layout>
      <c:spPr>
        <a:solidFill>
          <a:schemeClr val="bg1"/>
        </a:solidFill>
        <a:ln w="19050">
          <a:solidFill>
            <a:schemeClr val="tx2"/>
          </a:solidFill>
        </a:ln>
      </c:spPr>
      <c:txPr>
        <a:bodyPr/>
        <a:lstStyle/>
        <a:p>
          <a:pPr algn="ctr" rtl="0">
            <a:defRPr lang="en-US"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9429347631064221E-2"/>
          <c:y val="4.556310948936261E-2"/>
          <c:w val="0.87724187957518029"/>
          <c:h val="0.82537490130806823"/>
        </c:manualLayout>
      </c:layout>
      <c:scatterChart>
        <c:scatterStyle val="lineMarker"/>
        <c:ser>
          <c:idx val="0"/>
          <c:order val="0"/>
          <c:tx>
            <c:v>Data</c:v>
          </c:tx>
          <c:spPr>
            <a:ln w="28575">
              <a:noFill/>
            </a:ln>
          </c:spPr>
          <c:marker>
            <c:symbol val="diamond"/>
            <c:size val="3"/>
          </c:marker>
          <c:xVal>
            <c:numRef>
              <c:f>'Full Flow 3.11.10'!$E$2753:$E$3472</c:f>
              <c:numCache>
                <c:formatCode>0.00</c:formatCode>
                <c:ptCount val="720"/>
                <c:pt idx="0">
                  <c:v>8.4288331999999997</c:v>
                </c:pt>
                <c:pt idx="1">
                  <c:v>8.9455001999999997</c:v>
                </c:pt>
                <c:pt idx="2">
                  <c:v>9.463200800000001</c:v>
                </c:pt>
                <c:pt idx="3">
                  <c:v>9.9746997999999998</c:v>
                </c:pt>
                <c:pt idx="4">
                  <c:v>10.496534800000001</c:v>
                </c:pt>
                <c:pt idx="5">
                  <c:v>11.013201799999999</c:v>
                </c:pt>
                <c:pt idx="6">
                  <c:v>11.5288314</c:v>
                </c:pt>
                <c:pt idx="7">
                  <c:v>12.0517</c:v>
                </c:pt>
                <c:pt idx="8">
                  <c:v>12.5487324</c:v>
                </c:pt>
                <c:pt idx="9">
                  <c:v>13.079865999999999</c:v>
                </c:pt>
                <c:pt idx="10">
                  <c:v>13.593432200000001</c:v>
                </c:pt>
                <c:pt idx="11">
                  <c:v>14.110099200000001</c:v>
                </c:pt>
                <c:pt idx="12">
                  <c:v>14.6277998</c:v>
                </c:pt>
                <c:pt idx="13">
                  <c:v>15.1444668</c:v>
                </c:pt>
                <c:pt idx="14">
                  <c:v>15.6611338</c:v>
                </c:pt>
                <c:pt idx="15">
                  <c:v>16.182964999999999</c:v>
                </c:pt>
                <c:pt idx="16">
                  <c:v>16.698598399999998</c:v>
                </c:pt>
                <c:pt idx="17">
                  <c:v>17.2152654</c:v>
                </c:pt>
                <c:pt idx="18">
                  <c:v>17.727801799999998</c:v>
                </c:pt>
                <c:pt idx="19">
                  <c:v>18.238267199999999</c:v>
                </c:pt>
                <c:pt idx="20">
                  <c:v>18.761132</c:v>
                </c:pt>
                <c:pt idx="21">
                  <c:v>19.277799000000002</c:v>
                </c:pt>
                <c:pt idx="22">
                  <c:v>19.799634000000001</c:v>
                </c:pt>
                <c:pt idx="23">
                  <c:v>20.316301000000003</c:v>
                </c:pt>
                <c:pt idx="24">
                  <c:v>20.828833599999999</c:v>
                </c:pt>
                <c:pt idx="25">
                  <c:v>21.345500600000001</c:v>
                </c:pt>
                <c:pt idx="26">
                  <c:v>21.862167600000003</c:v>
                </c:pt>
                <c:pt idx="27">
                  <c:v>22.379868200000001</c:v>
                </c:pt>
                <c:pt idx="28">
                  <c:v>22.901699400000002</c:v>
                </c:pt>
                <c:pt idx="29">
                  <c:v>23.413198399999999</c:v>
                </c:pt>
                <c:pt idx="30">
                  <c:v>23.930899000000004</c:v>
                </c:pt>
                <c:pt idx="31">
                  <c:v>24.447565999999998</c:v>
                </c:pt>
                <c:pt idx="32">
                  <c:v>24.964233</c:v>
                </c:pt>
                <c:pt idx="33">
                  <c:v>25.480900000000002</c:v>
                </c:pt>
                <c:pt idx="34">
                  <c:v>25.997566999999997</c:v>
                </c:pt>
                <c:pt idx="35">
                  <c:v>26.514233999999998</c:v>
                </c:pt>
                <c:pt idx="36">
                  <c:v>27.030901</c:v>
                </c:pt>
                <c:pt idx="37">
                  <c:v>27.532067800000004</c:v>
                </c:pt>
                <c:pt idx="38">
                  <c:v>28.064234999999996</c:v>
                </c:pt>
                <c:pt idx="39">
                  <c:v>28.5808982</c:v>
                </c:pt>
                <c:pt idx="40">
                  <c:v>29.092400999999999</c:v>
                </c:pt>
                <c:pt idx="41">
                  <c:v>29.6131986</c:v>
                </c:pt>
                <c:pt idx="42">
                  <c:v>30.124701399999999</c:v>
                </c:pt>
                <c:pt idx="43">
                  <c:v>30.647566200000004</c:v>
                </c:pt>
                <c:pt idx="44">
                  <c:v>31.159065199999997</c:v>
                </c:pt>
                <c:pt idx="45">
                  <c:v>31.685034600000002</c:v>
                </c:pt>
                <c:pt idx="46">
                  <c:v>32.197567200000002</c:v>
                </c:pt>
                <c:pt idx="47">
                  <c:v>32.710099800000002</c:v>
                </c:pt>
                <c:pt idx="48">
                  <c:v>33.2267668</c:v>
                </c:pt>
                <c:pt idx="49">
                  <c:v>33.748601800000003</c:v>
                </c:pt>
                <c:pt idx="50">
                  <c:v>34.265264999999999</c:v>
                </c:pt>
                <c:pt idx="51">
                  <c:v>34.776767800000002</c:v>
                </c:pt>
                <c:pt idx="52">
                  <c:v>35.298599000000003</c:v>
                </c:pt>
                <c:pt idx="53">
                  <c:v>35.815266000000001</c:v>
                </c:pt>
                <c:pt idx="54">
                  <c:v>36.331932999999999</c:v>
                </c:pt>
                <c:pt idx="55">
                  <c:v>36.843432</c:v>
                </c:pt>
                <c:pt idx="56">
                  <c:v>37.365267000000003</c:v>
                </c:pt>
                <c:pt idx="57">
                  <c:v>37.876766000000003</c:v>
                </c:pt>
                <c:pt idx="58">
                  <c:v>38.398600999999999</c:v>
                </c:pt>
                <c:pt idx="59">
                  <c:v>38.915267999999998</c:v>
                </c:pt>
                <c:pt idx="60">
                  <c:v>39.430901399999996</c:v>
                </c:pt>
                <c:pt idx="61">
                  <c:v>39.948598199999999</c:v>
                </c:pt>
                <c:pt idx="62">
                  <c:v>40.465265200000005</c:v>
                </c:pt>
                <c:pt idx="63">
                  <c:v>40.981932199999996</c:v>
                </c:pt>
                <c:pt idx="64">
                  <c:v>41.493435000000005</c:v>
                </c:pt>
                <c:pt idx="65">
                  <c:v>42.015266199999999</c:v>
                </c:pt>
                <c:pt idx="66">
                  <c:v>42.531933199999997</c:v>
                </c:pt>
                <c:pt idx="67">
                  <c:v>43.048600199999996</c:v>
                </c:pt>
                <c:pt idx="68">
                  <c:v>43.560099199999996</c:v>
                </c:pt>
                <c:pt idx="69">
                  <c:v>44.081934199999999</c:v>
                </c:pt>
                <c:pt idx="70">
                  <c:v>44.600668400000004</c:v>
                </c:pt>
                <c:pt idx="71">
                  <c:v>45.112167400000004</c:v>
                </c:pt>
                <c:pt idx="72">
                  <c:v>45.628834399999995</c:v>
                </c:pt>
                <c:pt idx="73">
                  <c:v>46.145501400000001</c:v>
                </c:pt>
                <c:pt idx="74">
                  <c:v>46.662168399999999</c:v>
                </c:pt>
                <c:pt idx="75">
                  <c:v>47.179865200000002</c:v>
                </c:pt>
                <c:pt idx="76">
                  <c:v>47.6965322</c:v>
                </c:pt>
                <c:pt idx="77">
                  <c:v>48.218367199999996</c:v>
                </c:pt>
                <c:pt idx="78">
                  <c:v>48.729866200000004</c:v>
                </c:pt>
                <c:pt idx="79">
                  <c:v>49.246533200000002</c:v>
                </c:pt>
                <c:pt idx="80">
                  <c:v>49.763200199999993</c:v>
                </c:pt>
                <c:pt idx="81">
                  <c:v>50.279867200000005</c:v>
                </c:pt>
                <c:pt idx="82">
                  <c:v>50.796534199999996</c:v>
                </c:pt>
                <c:pt idx="83">
                  <c:v>51.309066799999997</c:v>
                </c:pt>
                <c:pt idx="84">
                  <c:v>51.832965199999997</c:v>
                </c:pt>
                <c:pt idx="85">
                  <c:v>52.350665799999994</c:v>
                </c:pt>
                <c:pt idx="86">
                  <c:v>52.8662992</c:v>
                </c:pt>
                <c:pt idx="87">
                  <c:v>53.3788318</c:v>
                </c:pt>
                <c:pt idx="88">
                  <c:v>53.895498800000006</c:v>
                </c:pt>
                <c:pt idx="89">
                  <c:v>54.412165800000004</c:v>
                </c:pt>
                <c:pt idx="90">
                  <c:v>54.928832799999995</c:v>
                </c:pt>
                <c:pt idx="91">
                  <c:v>55.449634199999998</c:v>
                </c:pt>
                <c:pt idx="92">
                  <c:v>55.967334800000003</c:v>
                </c:pt>
                <c:pt idx="93">
                  <c:v>56.478833799999997</c:v>
                </c:pt>
                <c:pt idx="94">
                  <c:v>57.000664999999998</c:v>
                </c:pt>
                <c:pt idx="95">
                  <c:v>57.5121678</c:v>
                </c:pt>
                <c:pt idx="96">
                  <c:v>58.028834799999998</c:v>
                </c:pt>
                <c:pt idx="97">
                  <c:v>58.545501800000004</c:v>
                </c:pt>
                <c:pt idx="98">
                  <c:v>59.062165</c:v>
                </c:pt>
                <c:pt idx="99">
                  <c:v>59.579865600000005</c:v>
                </c:pt>
                <c:pt idx="100">
                  <c:v>60.097566200000003</c:v>
                </c:pt>
                <c:pt idx="101">
                  <c:v>60.614233200000001</c:v>
                </c:pt>
                <c:pt idx="102">
                  <c:v>61.125732200000002</c:v>
                </c:pt>
                <c:pt idx="103">
                  <c:v>61.647567200000005</c:v>
                </c:pt>
                <c:pt idx="104">
                  <c:v>62.164234199999996</c:v>
                </c:pt>
                <c:pt idx="105">
                  <c:v>62.675733200000003</c:v>
                </c:pt>
                <c:pt idx="106">
                  <c:v>63.197568199999999</c:v>
                </c:pt>
                <c:pt idx="107">
                  <c:v>63.714235199999997</c:v>
                </c:pt>
                <c:pt idx="108">
                  <c:v>64.231932</c:v>
                </c:pt>
                <c:pt idx="109">
                  <c:v>64.748598999999999</c:v>
                </c:pt>
                <c:pt idx="110">
                  <c:v>65.265265999999997</c:v>
                </c:pt>
                <c:pt idx="111">
                  <c:v>65.776764999999997</c:v>
                </c:pt>
                <c:pt idx="112">
                  <c:v>66.292398399999996</c:v>
                </c:pt>
                <c:pt idx="113">
                  <c:v>66.810098999999994</c:v>
                </c:pt>
                <c:pt idx="114">
                  <c:v>67.331934000000004</c:v>
                </c:pt>
                <c:pt idx="115">
                  <c:v>67.843433000000005</c:v>
                </c:pt>
                <c:pt idx="116">
                  <c:v>68.360100000000003</c:v>
                </c:pt>
                <c:pt idx="117">
                  <c:v>68.881934999999999</c:v>
                </c:pt>
                <c:pt idx="118">
                  <c:v>69.398598199999995</c:v>
                </c:pt>
                <c:pt idx="119">
                  <c:v>69.910100999999997</c:v>
                </c:pt>
                <c:pt idx="120">
                  <c:v>70.432965800000005</c:v>
                </c:pt>
                <c:pt idx="121">
                  <c:v>70.949632800000003</c:v>
                </c:pt>
                <c:pt idx="122">
                  <c:v>71.466299800000002</c:v>
                </c:pt>
                <c:pt idx="123">
                  <c:v>71.977798800000002</c:v>
                </c:pt>
                <c:pt idx="124">
                  <c:v>72.499633799999998</c:v>
                </c:pt>
                <c:pt idx="125">
                  <c:v>73.01630080000001</c:v>
                </c:pt>
                <c:pt idx="126">
                  <c:v>73.532967799999994</c:v>
                </c:pt>
                <c:pt idx="127">
                  <c:v>74.050668400000006</c:v>
                </c:pt>
                <c:pt idx="128">
                  <c:v>74.567331600000003</c:v>
                </c:pt>
                <c:pt idx="129">
                  <c:v>75.078834400000005</c:v>
                </c:pt>
                <c:pt idx="130">
                  <c:v>75.600665599999999</c:v>
                </c:pt>
                <c:pt idx="131">
                  <c:v>76.112168400000002</c:v>
                </c:pt>
                <c:pt idx="132">
                  <c:v>76.628831599999998</c:v>
                </c:pt>
                <c:pt idx="133">
                  <c:v>77.145498599999996</c:v>
                </c:pt>
                <c:pt idx="134">
                  <c:v>77.662165599999994</c:v>
                </c:pt>
                <c:pt idx="135">
                  <c:v>78.178832600000007</c:v>
                </c:pt>
                <c:pt idx="136">
                  <c:v>78.700667600000003</c:v>
                </c:pt>
                <c:pt idx="137">
                  <c:v>79.217334600000001</c:v>
                </c:pt>
                <c:pt idx="138">
                  <c:v>79.734001599999999</c:v>
                </c:pt>
                <c:pt idx="139">
                  <c:v>80.250664799999996</c:v>
                </c:pt>
                <c:pt idx="140">
                  <c:v>80.762167599999998</c:v>
                </c:pt>
                <c:pt idx="141">
                  <c:v>81.278834599999996</c:v>
                </c:pt>
                <c:pt idx="142">
                  <c:v>81.790333599999997</c:v>
                </c:pt>
                <c:pt idx="143">
                  <c:v>82.312164799999991</c:v>
                </c:pt>
                <c:pt idx="144">
                  <c:v>82.828831800000003</c:v>
                </c:pt>
                <c:pt idx="145">
                  <c:v>83.346532400000001</c:v>
                </c:pt>
                <c:pt idx="146">
                  <c:v>83.868367399999997</c:v>
                </c:pt>
                <c:pt idx="147">
                  <c:v>84.379866399999997</c:v>
                </c:pt>
                <c:pt idx="148">
                  <c:v>84.894466200000011</c:v>
                </c:pt>
                <c:pt idx="149">
                  <c:v>85.416301200000007</c:v>
                </c:pt>
                <c:pt idx="150">
                  <c:v>85.928833800000007</c:v>
                </c:pt>
                <c:pt idx="151">
                  <c:v>86.446534400000004</c:v>
                </c:pt>
                <c:pt idx="152">
                  <c:v>86.963201400000003</c:v>
                </c:pt>
                <c:pt idx="153">
                  <c:v>87.474700400000003</c:v>
                </c:pt>
                <c:pt idx="154">
                  <c:v>87.996531599999997</c:v>
                </c:pt>
                <c:pt idx="155">
                  <c:v>88.518366600000007</c:v>
                </c:pt>
                <c:pt idx="156">
                  <c:v>89.029865599999994</c:v>
                </c:pt>
                <c:pt idx="157">
                  <c:v>89.550667000000004</c:v>
                </c:pt>
                <c:pt idx="158">
                  <c:v>90.063199600000004</c:v>
                </c:pt>
                <c:pt idx="159">
                  <c:v>90.579866599999988</c:v>
                </c:pt>
                <c:pt idx="160">
                  <c:v>91.0975672</c:v>
                </c:pt>
                <c:pt idx="161">
                  <c:v>91.609066200000001</c:v>
                </c:pt>
                <c:pt idx="162">
                  <c:v>92.130901199999997</c:v>
                </c:pt>
                <c:pt idx="163">
                  <c:v>92.642400200000012</c:v>
                </c:pt>
                <c:pt idx="164">
                  <c:v>93.164235200000007</c:v>
                </c:pt>
                <c:pt idx="165">
                  <c:v>93.675734199999994</c:v>
                </c:pt>
                <c:pt idx="166">
                  <c:v>94.192401200000006</c:v>
                </c:pt>
                <c:pt idx="167">
                  <c:v>94.7142324</c:v>
                </c:pt>
                <c:pt idx="168">
                  <c:v>95.230899400000013</c:v>
                </c:pt>
                <c:pt idx="169">
                  <c:v>95.742398399999999</c:v>
                </c:pt>
                <c:pt idx="170">
                  <c:v>96.264233400000009</c:v>
                </c:pt>
                <c:pt idx="171">
                  <c:v>96.779866799999994</c:v>
                </c:pt>
                <c:pt idx="172">
                  <c:v>97.291365800000008</c:v>
                </c:pt>
                <c:pt idx="173">
                  <c:v>97.814234399999989</c:v>
                </c:pt>
                <c:pt idx="174">
                  <c:v>98.329867800000002</c:v>
                </c:pt>
                <c:pt idx="175">
                  <c:v>98.8475684</c:v>
                </c:pt>
                <c:pt idx="176">
                  <c:v>99.364231599999997</c:v>
                </c:pt>
                <c:pt idx="177">
                  <c:v>99.875734399999999</c:v>
                </c:pt>
                <c:pt idx="178">
                  <c:v>100.39859919999999</c:v>
                </c:pt>
                <c:pt idx="179">
                  <c:v>100.91526619999999</c:v>
                </c:pt>
                <c:pt idx="180">
                  <c:v>101.42676519999999</c:v>
                </c:pt>
                <c:pt idx="181">
                  <c:v>101.94860020000002</c:v>
                </c:pt>
                <c:pt idx="182">
                  <c:v>102.4652672</c:v>
                </c:pt>
                <c:pt idx="183">
                  <c:v>102.9819342</c:v>
                </c:pt>
                <c:pt idx="184">
                  <c:v>103.4986012</c:v>
                </c:pt>
                <c:pt idx="185">
                  <c:v>104.01526819999999</c:v>
                </c:pt>
                <c:pt idx="186">
                  <c:v>104.53193519999999</c:v>
                </c:pt>
                <c:pt idx="187">
                  <c:v>105.04343420000001</c:v>
                </c:pt>
                <c:pt idx="188">
                  <c:v>105.5652654</c:v>
                </c:pt>
                <c:pt idx="189">
                  <c:v>106.0767682</c:v>
                </c:pt>
                <c:pt idx="190">
                  <c:v>106.5985994</c:v>
                </c:pt>
                <c:pt idx="191">
                  <c:v>107.111132</c:v>
                </c:pt>
                <c:pt idx="192">
                  <c:v>107.63296699999999</c:v>
                </c:pt>
                <c:pt idx="193">
                  <c:v>108.14446599999999</c:v>
                </c:pt>
                <c:pt idx="194">
                  <c:v>108.66009940000001</c:v>
                </c:pt>
                <c:pt idx="195">
                  <c:v>109.182968</c:v>
                </c:pt>
                <c:pt idx="196">
                  <c:v>109.694467</c:v>
                </c:pt>
                <c:pt idx="197">
                  <c:v>110.2162982</c:v>
                </c:pt>
                <c:pt idx="198">
                  <c:v>110.71746499999999</c:v>
                </c:pt>
                <c:pt idx="199">
                  <c:v>111.24446800000001</c:v>
                </c:pt>
                <c:pt idx="200">
                  <c:v>111.76629920000001</c:v>
                </c:pt>
                <c:pt idx="201">
                  <c:v>112.27779820000001</c:v>
                </c:pt>
                <c:pt idx="202">
                  <c:v>112.7944652</c:v>
                </c:pt>
                <c:pt idx="203">
                  <c:v>113.3173338</c:v>
                </c:pt>
                <c:pt idx="204">
                  <c:v>113.8340008</c:v>
                </c:pt>
                <c:pt idx="205">
                  <c:v>114.3506678</c:v>
                </c:pt>
                <c:pt idx="206">
                  <c:v>114.86733479999999</c:v>
                </c:pt>
                <c:pt idx="207">
                  <c:v>115.37883380000001</c:v>
                </c:pt>
                <c:pt idx="208">
                  <c:v>115.89550080000001</c:v>
                </c:pt>
                <c:pt idx="209">
                  <c:v>116.41216780000001</c:v>
                </c:pt>
                <c:pt idx="210">
                  <c:v>116.9298684</c:v>
                </c:pt>
                <c:pt idx="211">
                  <c:v>117.4465316</c:v>
                </c:pt>
                <c:pt idx="212">
                  <c:v>117.9642322</c:v>
                </c:pt>
                <c:pt idx="213">
                  <c:v>118.4808992</c:v>
                </c:pt>
                <c:pt idx="214">
                  <c:v>118.99963339999999</c:v>
                </c:pt>
                <c:pt idx="215">
                  <c:v>119.51733400000001</c:v>
                </c:pt>
                <c:pt idx="216">
                  <c:v>120.02366499999999</c:v>
                </c:pt>
                <c:pt idx="217">
                  <c:v>120.54549999999999</c:v>
                </c:pt>
                <c:pt idx="218">
                  <c:v>121.06733500000001</c:v>
                </c:pt>
                <c:pt idx="219">
                  <c:v>121.578834</c:v>
                </c:pt>
                <c:pt idx="220">
                  <c:v>122.095501</c:v>
                </c:pt>
                <c:pt idx="221">
                  <c:v>122.612168</c:v>
                </c:pt>
                <c:pt idx="222">
                  <c:v>123.128835</c:v>
                </c:pt>
                <c:pt idx="223">
                  <c:v>123.64549819999999</c:v>
                </c:pt>
                <c:pt idx="224">
                  <c:v>124.1621652</c:v>
                </c:pt>
                <c:pt idx="225">
                  <c:v>124.6788322</c:v>
                </c:pt>
                <c:pt idx="226">
                  <c:v>125.1965328</c:v>
                </c:pt>
                <c:pt idx="227">
                  <c:v>125.7121662</c:v>
                </c:pt>
                <c:pt idx="228">
                  <c:v>126.2298668</c:v>
                </c:pt>
                <c:pt idx="229">
                  <c:v>126.74653379999999</c:v>
                </c:pt>
                <c:pt idx="230">
                  <c:v>127.26320079999999</c:v>
                </c:pt>
                <c:pt idx="231">
                  <c:v>127.77986780000001</c:v>
                </c:pt>
                <c:pt idx="232">
                  <c:v>128.29756840000002</c:v>
                </c:pt>
                <c:pt idx="233">
                  <c:v>128.8142316</c:v>
                </c:pt>
                <c:pt idx="234">
                  <c:v>129.33089860000001</c:v>
                </c:pt>
                <c:pt idx="235">
                  <c:v>129.8424014</c:v>
                </c:pt>
                <c:pt idx="236">
                  <c:v>130.36423260000001</c:v>
                </c:pt>
                <c:pt idx="237">
                  <c:v>130.88089959999999</c:v>
                </c:pt>
                <c:pt idx="238">
                  <c:v>131.3975666</c:v>
                </c:pt>
                <c:pt idx="239">
                  <c:v>131.91526720000002</c:v>
                </c:pt>
                <c:pt idx="240">
                  <c:v>132.4319342</c:v>
                </c:pt>
                <c:pt idx="241">
                  <c:v>132.94860120000001</c:v>
                </c:pt>
                <c:pt idx="242">
                  <c:v>133.4652682</c:v>
                </c:pt>
                <c:pt idx="243">
                  <c:v>133.98193520000001</c:v>
                </c:pt>
                <c:pt idx="244">
                  <c:v>134.4934342</c:v>
                </c:pt>
                <c:pt idx="245">
                  <c:v>135.01010120000001</c:v>
                </c:pt>
                <c:pt idx="246">
                  <c:v>135.52780180000002</c:v>
                </c:pt>
                <c:pt idx="247">
                  <c:v>136.049633</c:v>
                </c:pt>
                <c:pt idx="248">
                  <c:v>136.56526640000001</c:v>
                </c:pt>
                <c:pt idx="249">
                  <c:v>137.077799</c:v>
                </c:pt>
                <c:pt idx="250">
                  <c:v>137.59446599999998</c:v>
                </c:pt>
                <c:pt idx="251">
                  <c:v>138.11216659999999</c:v>
                </c:pt>
                <c:pt idx="252">
                  <c:v>138.62883359999998</c:v>
                </c:pt>
                <c:pt idx="253">
                  <c:v>139.14550060000002</c:v>
                </c:pt>
                <c:pt idx="254">
                  <c:v>139.6673318</c:v>
                </c:pt>
                <c:pt idx="255">
                  <c:v>140.17883460000002</c:v>
                </c:pt>
                <c:pt idx="256">
                  <c:v>140.6955016</c:v>
                </c:pt>
                <c:pt idx="257">
                  <c:v>141.21216479999998</c:v>
                </c:pt>
                <c:pt idx="258">
                  <c:v>141.73399979999999</c:v>
                </c:pt>
                <c:pt idx="259">
                  <c:v>142.24549880000001</c:v>
                </c:pt>
                <c:pt idx="260">
                  <c:v>142.76216580000002</c:v>
                </c:pt>
                <c:pt idx="261">
                  <c:v>143.2788328</c:v>
                </c:pt>
                <c:pt idx="262">
                  <c:v>143.80066779999999</c:v>
                </c:pt>
                <c:pt idx="263">
                  <c:v>144.3173348</c:v>
                </c:pt>
                <c:pt idx="264">
                  <c:v>144.83400179999998</c:v>
                </c:pt>
                <c:pt idx="265">
                  <c:v>145.3455008</c:v>
                </c:pt>
                <c:pt idx="266">
                  <c:v>145.86216780000001</c:v>
                </c:pt>
                <c:pt idx="267">
                  <c:v>146.38399900000002</c:v>
                </c:pt>
                <c:pt idx="268">
                  <c:v>146.89550180000001</c:v>
                </c:pt>
                <c:pt idx="269">
                  <c:v>147.41216499999999</c:v>
                </c:pt>
                <c:pt idx="270">
                  <c:v>147.9350336</c:v>
                </c:pt>
                <c:pt idx="271">
                  <c:v>148.44653259999998</c:v>
                </c:pt>
                <c:pt idx="272">
                  <c:v>148.9631996</c:v>
                </c:pt>
                <c:pt idx="273">
                  <c:v>149.47986660000001</c:v>
                </c:pt>
                <c:pt idx="274">
                  <c:v>149.99136559999999</c:v>
                </c:pt>
                <c:pt idx="275">
                  <c:v>150.5132006</c:v>
                </c:pt>
                <c:pt idx="276">
                  <c:v>151.02986759999999</c:v>
                </c:pt>
                <c:pt idx="277">
                  <c:v>151.5475682</c:v>
                </c:pt>
                <c:pt idx="278">
                  <c:v>152.06423519999998</c:v>
                </c:pt>
                <c:pt idx="279">
                  <c:v>152.58089840000002</c:v>
                </c:pt>
                <c:pt idx="280">
                  <c:v>153.09653180000001</c:v>
                </c:pt>
                <c:pt idx="281">
                  <c:v>153.6090682</c:v>
                </c:pt>
                <c:pt idx="282">
                  <c:v>154.11746640000001</c:v>
                </c:pt>
                <c:pt idx="283">
                  <c:v>154.64446559999999</c:v>
                </c:pt>
                <c:pt idx="284">
                  <c:v>155.1663006</c:v>
                </c:pt>
                <c:pt idx="285">
                  <c:v>155.67883319999999</c:v>
                </c:pt>
                <c:pt idx="286">
                  <c:v>156.1965338</c:v>
                </c:pt>
                <c:pt idx="287">
                  <c:v>156.70803279999998</c:v>
                </c:pt>
                <c:pt idx="288">
                  <c:v>157.22986779999999</c:v>
                </c:pt>
                <c:pt idx="289">
                  <c:v>157.751699</c:v>
                </c:pt>
                <c:pt idx="290">
                  <c:v>158.26320180000002</c:v>
                </c:pt>
                <c:pt idx="291">
                  <c:v>158.779865</c:v>
                </c:pt>
                <c:pt idx="292">
                  <c:v>159.29653200000001</c:v>
                </c:pt>
                <c:pt idx="293">
                  <c:v>159.81836699999999</c:v>
                </c:pt>
                <c:pt idx="294">
                  <c:v>160.33089960000001</c:v>
                </c:pt>
                <c:pt idx="295">
                  <c:v>160.84756659999999</c:v>
                </c:pt>
                <c:pt idx="296">
                  <c:v>161.35906560000001</c:v>
                </c:pt>
                <c:pt idx="297">
                  <c:v>161.87986699999999</c:v>
                </c:pt>
                <c:pt idx="298">
                  <c:v>162.3975676</c:v>
                </c:pt>
                <c:pt idx="299">
                  <c:v>162.91320099999999</c:v>
                </c:pt>
                <c:pt idx="300">
                  <c:v>163.429868</c:v>
                </c:pt>
                <c:pt idx="301">
                  <c:v>163.94653500000001</c:v>
                </c:pt>
                <c:pt idx="302">
                  <c:v>164.46319819999999</c:v>
                </c:pt>
                <c:pt idx="303">
                  <c:v>164.97986520000001</c:v>
                </c:pt>
                <c:pt idx="304">
                  <c:v>165.49653219999999</c:v>
                </c:pt>
                <c:pt idx="305">
                  <c:v>166.0142328</c:v>
                </c:pt>
                <c:pt idx="306">
                  <c:v>166.52986619999999</c:v>
                </c:pt>
                <c:pt idx="307">
                  <c:v>167.0475668</c:v>
                </c:pt>
                <c:pt idx="308">
                  <c:v>167.56423380000001</c:v>
                </c:pt>
                <c:pt idx="309">
                  <c:v>168.08193440000002</c:v>
                </c:pt>
                <c:pt idx="310">
                  <c:v>168.59343340000001</c:v>
                </c:pt>
                <c:pt idx="311">
                  <c:v>169.11526839999999</c:v>
                </c:pt>
                <c:pt idx="312">
                  <c:v>169.62676740000001</c:v>
                </c:pt>
                <c:pt idx="313">
                  <c:v>170.14859859999999</c:v>
                </c:pt>
                <c:pt idx="314">
                  <c:v>170.6601014</c:v>
                </c:pt>
                <c:pt idx="315">
                  <c:v>171.17676840000001</c:v>
                </c:pt>
                <c:pt idx="316">
                  <c:v>171.69859959999999</c:v>
                </c:pt>
                <c:pt idx="317">
                  <c:v>172.21009860000001</c:v>
                </c:pt>
                <c:pt idx="318">
                  <c:v>172.72676559999999</c:v>
                </c:pt>
                <c:pt idx="319">
                  <c:v>173.2486006</c:v>
                </c:pt>
                <c:pt idx="320">
                  <c:v>173.76526759999999</c:v>
                </c:pt>
                <c:pt idx="321">
                  <c:v>174.2767666</c:v>
                </c:pt>
                <c:pt idx="322">
                  <c:v>174.79860160000001</c:v>
                </c:pt>
                <c:pt idx="323">
                  <c:v>175.314235</c:v>
                </c:pt>
                <c:pt idx="324">
                  <c:v>175.82676760000001</c:v>
                </c:pt>
                <c:pt idx="325">
                  <c:v>176.34859879999999</c:v>
                </c:pt>
                <c:pt idx="326">
                  <c:v>176.86010160000001</c:v>
                </c:pt>
                <c:pt idx="327">
                  <c:v>177.37676480000002</c:v>
                </c:pt>
                <c:pt idx="328">
                  <c:v>177.8985998</c:v>
                </c:pt>
                <c:pt idx="329">
                  <c:v>178.41630040000001</c:v>
                </c:pt>
                <c:pt idx="330">
                  <c:v>178.9319338</c:v>
                </c:pt>
                <c:pt idx="331">
                  <c:v>179.44963440000001</c:v>
                </c:pt>
                <c:pt idx="332">
                  <c:v>179.96630139999999</c:v>
                </c:pt>
                <c:pt idx="333">
                  <c:v>180.47780039999998</c:v>
                </c:pt>
                <c:pt idx="334">
                  <c:v>180.99963160000001</c:v>
                </c:pt>
                <c:pt idx="335">
                  <c:v>181.5111344</c:v>
                </c:pt>
                <c:pt idx="336">
                  <c:v>182.02883500000002</c:v>
                </c:pt>
                <c:pt idx="337">
                  <c:v>182.5454982</c:v>
                </c:pt>
                <c:pt idx="338">
                  <c:v>183.06423240000001</c:v>
                </c:pt>
                <c:pt idx="339">
                  <c:v>183.58089939999999</c:v>
                </c:pt>
                <c:pt idx="340">
                  <c:v>184.09343200000001</c:v>
                </c:pt>
                <c:pt idx="341">
                  <c:v>184.61526699999999</c:v>
                </c:pt>
                <c:pt idx="342">
                  <c:v>185.1288332</c:v>
                </c:pt>
                <c:pt idx="343">
                  <c:v>185.64550020000001</c:v>
                </c:pt>
                <c:pt idx="344">
                  <c:v>186.1673352</c:v>
                </c:pt>
                <c:pt idx="345">
                  <c:v>186.67883419999998</c:v>
                </c:pt>
                <c:pt idx="346">
                  <c:v>187.1955012</c:v>
                </c:pt>
                <c:pt idx="347">
                  <c:v>187.71216820000001</c:v>
                </c:pt>
                <c:pt idx="348">
                  <c:v>188.22883140000002</c:v>
                </c:pt>
                <c:pt idx="349">
                  <c:v>188.7496328</c:v>
                </c:pt>
                <c:pt idx="350">
                  <c:v>189.26113179999999</c:v>
                </c:pt>
                <c:pt idx="351">
                  <c:v>189.7819332</c:v>
                </c:pt>
                <c:pt idx="352">
                  <c:v>190.29860020000001</c:v>
                </c:pt>
                <c:pt idx="353">
                  <c:v>190.81630079999999</c:v>
                </c:pt>
                <c:pt idx="354">
                  <c:v>191.33296780000001</c:v>
                </c:pt>
                <c:pt idx="355">
                  <c:v>191.84550039999999</c:v>
                </c:pt>
                <c:pt idx="356">
                  <c:v>192.3621674</c:v>
                </c:pt>
                <c:pt idx="357">
                  <c:v>192.87883439999999</c:v>
                </c:pt>
                <c:pt idx="358">
                  <c:v>193.3955014</c:v>
                </c:pt>
                <c:pt idx="359">
                  <c:v>193.91216839999998</c:v>
                </c:pt>
                <c:pt idx="360">
                  <c:v>194.4288316</c:v>
                </c:pt>
                <c:pt idx="361">
                  <c:v>194.94653220000001</c:v>
                </c:pt>
                <c:pt idx="362">
                  <c:v>195.46423279999999</c:v>
                </c:pt>
                <c:pt idx="363">
                  <c:v>195.9808998</c:v>
                </c:pt>
                <c:pt idx="364">
                  <c:v>196.49756680000002</c:v>
                </c:pt>
                <c:pt idx="365">
                  <c:v>197.0142338</c:v>
                </c:pt>
                <c:pt idx="366">
                  <c:v>197.53090080000001</c:v>
                </c:pt>
                <c:pt idx="367">
                  <c:v>198.0475678</c:v>
                </c:pt>
                <c:pt idx="368">
                  <c:v>198.55906679999998</c:v>
                </c:pt>
                <c:pt idx="369">
                  <c:v>199.08193160000002</c:v>
                </c:pt>
                <c:pt idx="370">
                  <c:v>199.59859859999997</c:v>
                </c:pt>
                <c:pt idx="371">
                  <c:v>200.11010139999999</c:v>
                </c:pt>
                <c:pt idx="372">
                  <c:v>200.63193260000003</c:v>
                </c:pt>
                <c:pt idx="373">
                  <c:v>201.14859959999998</c:v>
                </c:pt>
                <c:pt idx="374">
                  <c:v>201.6652666</c:v>
                </c:pt>
                <c:pt idx="375">
                  <c:v>202.17779920000001</c:v>
                </c:pt>
                <c:pt idx="376">
                  <c:v>202.69963419999999</c:v>
                </c:pt>
                <c:pt idx="377">
                  <c:v>203.21113320000001</c:v>
                </c:pt>
                <c:pt idx="378">
                  <c:v>203.73193459999999</c:v>
                </c:pt>
                <c:pt idx="379">
                  <c:v>204.2486016</c:v>
                </c:pt>
                <c:pt idx="380">
                  <c:v>204.76113420000001</c:v>
                </c:pt>
                <c:pt idx="381">
                  <c:v>205.2778012</c:v>
                </c:pt>
                <c:pt idx="382">
                  <c:v>205.79859880000001</c:v>
                </c:pt>
                <c:pt idx="383">
                  <c:v>206.31113520000002</c:v>
                </c:pt>
                <c:pt idx="384">
                  <c:v>206.82779840000001</c:v>
                </c:pt>
                <c:pt idx="385">
                  <c:v>207.35066700000002</c:v>
                </c:pt>
                <c:pt idx="386">
                  <c:v>207.86319960000003</c:v>
                </c:pt>
                <c:pt idx="387">
                  <c:v>208.37986659999999</c:v>
                </c:pt>
                <c:pt idx="388">
                  <c:v>208.8965336</c:v>
                </c:pt>
                <c:pt idx="389">
                  <c:v>209.41320059999998</c:v>
                </c:pt>
                <c:pt idx="390">
                  <c:v>209.92986759999999</c:v>
                </c:pt>
                <c:pt idx="391">
                  <c:v>210.44136660000001</c:v>
                </c:pt>
                <c:pt idx="392">
                  <c:v>210.96320159999999</c:v>
                </c:pt>
                <c:pt idx="393">
                  <c:v>211.48503280000003</c:v>
                </c:pt>
                <c:pt idx="394">
                  <c:v>211.99653180000001</c:v>
                </c:pt>
                <c:pt idx="395">
                  <c:v>212.5090682</c:v>
                </c:pt>
                <c:pt idx="396">
                  <c:v>213.03296660000001</c:v>
                </c:pt>
                <c:pt idx="397">
                  <c:v>213.54446560000002</c:v>
                </c:pt>
                <c:pt idx="398">
                  <c:v>214.06630060000001</c:v>
                </c:pt>
                <c:pt idx="399">
                  <c:v>214.57883320000002</c:v>
                </c:pt>
                <c:pt idx="400">
                  <c:v>215.09550019999998</c:v>
                </c:pt>
                <c:pt idx="401">
                  <c:v>215.61216720000002</c:v>
                </c:pt>
                <c:pt idx="402">
                  <c:v>216.12883420000003</c:v>
                </c:pt>
                <c:pt idx="403">
                  <c:v>216.64550119999998</c:v>
                </c:pt>
                <c:pt idx="404">
                  <c:v>217.16733240000002</c:v>
                </c:pt>
                <c:pt idx="405">
                  <c:v>217.68296579999998</c:v>
                </c:pt>
                <c:pt idx="406">
                  <c:v>218.1903342</c:v>
                </c:pt>
                <c:pt idx="407">
                  <c:v>218.71733339999997</c:v>
                </c:pt>
                <c:pt idx="408">
                  <c:v>219.22883240000002</c:v>
                </c:pt>
                <c:pt idx="409">
                  <c:v>219.7454994</c:v>
                </c:pt>
                <c:pt idx="410">
                  <c:v>220.25803199999999</c:v>
                </c:pt>
                <c:pt idx="411">
                  <c:v>220.774699</c:v>
                </c:pt>
                <c:pt idx="412">
                  <c:v>221.3016982</c:v>
                </c:pt>
                <c:pt idx="413">
                  <c:v>221.81423459999999</c:v>
                </c:pt>
                <c:pt idx="414">
                  <c:v>222.3309016</c:v>
                </c:pt>
                <c:pt idx="415">
                  <c:v>222.84859840000001</c:v>
                </c:pt>
                <c:pt idx="416">
                  <c:v>223.36113479999997</c:v>
                </c:pt>
                <c:pt idx="417">
                  <c:v>223.88503320000001</c:v>
                </c:pt>
                <c:pt idx="418">
                  <c:v>224.391368</c:v>
                </c:pt>
                <c:pt idx="419">
                  <c:v>224.91836720000001</c:v>
                </c:pt>
                <c:pt idx="420">
                  <c:v>225.43089980000002</c:v>
                </c:pt>
                <c:pt idx="421">
                  <c:v>225.94756679999998</c:v>
                </c:pt>
                <c:pt idx="422">
                  <c:v>226.46009939999999</c:v>
                </c:pt>
                <c:pt idx="423">
                  <c:v>226.9767664</c:v>
                </c:pt>
                <c:pt idx="424">
                  <c:v>227.49860139999998</c:v>
                </c:pt>
                <c:pt idx="425">
                  <c:v>228.01526840000002</c:v>
                </c:pt>
                <c:pt idx="426">
                  <c:v>228.53193160000001</c:v>
                </c:pt>
                <c:pt idx="427">
                  <c:v>229.04859859999999</c:v>
                </c:pt>
                <c:pt idx="428">
                  <c:v>229.5652656</c:v>
                </c:pt>
                <c:pt idx="429">
                  <c:v>230.08193260000002</c:v>
                </c:pt>
                <c:pt idx="430">
                  <c:v>230.5996332</c:v>
                </c:pt>
                <c:pt idx="431">
                  <c:v>231.11526660000001</c:v>
                </c:pt>
                <c:pt idx="432">
                  <c:v>231.6329672</c:v>
                </c:pt>
                <c:pt idx="433">
                  <c:v>232.15066780000001</c:v>
                </c:pt>
                <c:pt idx="434">
                  <c:v>232.66216680000002</c:v>
                </c:pt>
                <c:pt idx="435">
                  <c:v>233.1840018</c:v>
                </c:pt>
                <c:pt idx="436">
                  <c:v>233.69136639999999</c:v>
                </c:pt>
                <c:pt idx="437">
                  <c:v>234.2111342</c:v>
                </c:pt>
                <c:pt idx="438">
                  <c:v>234.72676759999999</c:v>
                </c:pt>
                <c:pt idx="439">
                  <c:v>235.242401</c:v>
                </c:pt>
                <c:pt idx="440">
                  <c:v>235.76526579999998</c:v>
                </c:pt>
                <c:pt idx="441">
                  <c:v>236.27676480000002</c:v>
                </c:pt>
                <c:pt idx="442">
                  <c:v>236.79859980000001</c:v>
                </c:pt>
                <c:pt idx="443">
                  <c:v>237.31526679999999</c:v>
                </c:pt>
                <c:pt idx="444">
                  <c:v>237.8329674</c:v>
                </c:pt>
                <c:pt idx="445">
                  <c:v>238.34446640000002</c:v>
                </c:pt>
                <c:pt idx="446">
                  <c:v>238.86113339999997</c:v>
                </c:pt>
                <c:pt idx="447">
                  <c:v>239.37780040000001</c:v>
                </c:pt>
                <c:pt idx="448">
                  <c:v>239.89446740000002</c:v>
                </c:pt>
                <c:pt idx="449">
                  <c:v>240.41113439999998</c:v>
                </c:pt>
                <c:pt idx="450">
                  <c:v>240.93296560000002</c:v>
                </c:pt>
                <c:pt idx="451">
                  <c:v>241.44446839999998</c:v>
                </c:pt>
                <c:pt idx="452">
                  <c:v>241.96629960000001</c:v>
                </c:pt>
                <c:pt idx="453">
                  <c:v>242.4777986</c:v>
                </c:pt>
                <c:pt idx="454">
                  <c:v>242.99343200000001</c:v>
                </c:pt>
                <c:pt idx="455">
                  <c:v>243.51630060000002</c:v>
                </c:pt>
                <c:pt idx="456">
                  <c:v>244.03193399999998</c:v>
                </c:pt>
                <c:pt idx="457">
                  <c:v>244.54963460000002</c:v>
                </c:pt>
                <c:pt idx="458">
                  <c:v>245.06733519999997</c:v>
                </c:pt>
                <c:pt idx="459">
                  <c:v>245.58399839999998</c:v>
                </c:pt>
                <c:pt idx="460">
                  <c:v>246.0955012</c:v>
                </c:pt>
                <c:pt idx="461">
                  <c:v>246.61423160000001</c:v>
                </c:pt>
                <c:pt idx="462">
                  <c:v>247.12676799999997</c:v>
                </c:pt>
                <c:pt idx="463">
                  <c:v>247.64859920000001</c:v>
                </c:pt>
                <c:pt idx="464">
                  <c:v>248.16526620000002</c:v>
                </c:pt>
                <c:pt idx="465">
                  <c:v>248.6819332</c:v>
                </c:pt>
                <c:pt idx="466">
                  <c:v>249.19860020000002</c:v>
                </c:pt>
                <c:pt idx="467">
                  <c:v>249.7152672</c:v>
                </c:pt>
                <c:pt idx="468">
                  <c:v>250.23193420000001</c:v>
                </c:pt>
                <c:pt idx="469">
                  <c:v>250.74860119999997</c:v>
                </c:pt>
                <c:pt idx="470">
                  <c:v>251.26010020000001</c:v>
                </c:pt>
                <c:pt idx="471">
                  <c:v>251.78193520000002</c:v>
                </c:pt>
                <c:pt idx="472">
                  <c:v>252.2985984</c:v>
                </c:pt>
                <c:pt idx="473">
                  <c:v>252.81526539999999</c:v>
                </c:pt>
                <c:pt idx="474">
                  <c:v>253.33399960000003</c:v>
                </c:pt>
                <c:pt idx="475">
                  <c:v>253.84549860000001</c:v>
                </c:pt>
                <c:pt idx="476">
                  <c:v>254.3621656</c:v>
                </c:pt>
                <c:pt idx="477">
                  <c:v>254.87883260000001</c:v>
                </c:pt>
                <c:pt idx="478">
                  <c:v>255.39549960000002</c:v>
                </c:pt>
                <c:pt idx="479">
                  <c:v>255.9173346</c:v>
                </c:pt>
                <c:pt idx="480">
                  <c:v>256.43400159999999</c:v>
                </c:pt>
                <c:pt idx="481">
                  <c:v>256.95066479999997</c:v>
                </c:pt>
                <c:pt idx="482">
                  <c:v>257.46216759999999</c:v>
                </c:pt>
                <c:pt idx="483">
                  <c:v>257.98090179999997</c:v>
                </c:pt>
                <c:pt idx="484">
                  <c:v>258.49756500000001</c:v>
                </c:pt>
                <c:pt idx="485">
                  <c:v>259.01526560000002</c:v>
                </c:pt>
                <c:pt idx="486">
                  <c:v>259.5319326</c:v>
                </c:pt>
                <c:pt idx="487">
                  <c:v>260.04446519999999</c:v>
                </c:pt>
                <c:pt idx="488">
                  <c:v>260.5663002</c:v>
                </c:pt>
                <c:pt idx="489">
                  <c:v>261.08296719999998</c:v>
                </c:pt>
                <c:pt idx="490">
                  <c:v>261.59549979999997</c:v>
                </c:pt>
                <c:pt idx="491">
                  <c:v>262.11733479999998</c:v>
                </c:pt>
                <c:pt idx="492">
                  <c:v>262.62780019999997</c:v>
                </c:pt>
                <c:pt idx="493">
                  <c:v>263.14550079999998</c:v>
                </c:pt>
                <c:pt idx="494">
                  <c:v>263.66216779999996</c:v>
                </c:pt>
                <c:pt idx="495">
                  <c:v>264.1788348</c:v>
                </c:pt>
                <c:pt idx="496">
                  <c:v>264.69550180000005</c:v>
                </c:pt>
                <c:pt idx="497">
                  <c:v>265.217333</c:v>
                </c:pt>
                <c:pt idx="498">
                  <c:v>265.73089920000001</c:v>
                </c:pt>
                <c:pt idx="499">
                  <c:v>266.24756619999999</c:v>
                </c:pt>
                <c:pt idx="500">
                  <c:v>266.76423319999998</c:v>
                </c:pt>
                <c:pt idx="501">
                  <c:v>267.28090020000002</c:v>
                </c:pt>
                <c:pt idx="502">
                  <c:v>267.79239919999998</c:v>
                </c:pt>
                <c:pt idx="503">
                  <c:v>268.31423419999999</c:v>
                </c:pt>
                <c:pt idx="504">
                  <c:v>268.82676679999997</c:v>
                </c:pt>
                <c:pt idx="505">
                  <c:v>269.34343380000001</c:v>
                </c:pt>
                <c:pt idx="506">
                  <c:v>269.8642352</c:v>
                </c:pt>
                <c:pt idx="507">
                  <c:v>270.38193200000001</c:v>
                </c:pt>
                <c:pt idx="508">
                  <c:v>270.89859899999999</c:v>
                </c:pt>
                <c:pt idx="509">
                  <c:v>271.41526600000003</c:v>
                </c:pt>
                <c:pt idx="510">
                  <c:v>271.93193299999996</c:v>
                </c:pt>
                <c:pt idx="511">
                  <c:v>272.44343200000003</c:v>
                </c:pt>
                <c:pt idx="512">
                  <c:v>272.96526700000004</c:v>
                </c:pt>
                <c:pt idx="513">
                  <c:v>273.48193399999997</c:v>
                </c:pt>
                <c:pt idx="514">
                  <c:v>273.99963460000004</c:v>
                </c:pt>
                <c:pt idx="515">
                  <c:v>274.51526799999999</c:v>
                </c:pt>
                <c:pt idx="516">
                  <c:v>275.0329648</c:v>
                </c:pt>
                <c:pt idx="517">
                  <c:v>275.54446760000002</c:v>
                </c:pt>
                <c:pt idx="518">
                  <c:v>276.0611346</c:v>
                </c:pt>
                <c:pt idx="519">
                  <c:v>276.57780159999999</c:v>
                </c:pt>
                <c:pt idx="520">
                  <c:v>277.09963279999999</c:v>
                </c:pt>
                <c:pt idx="521">
                  <c:v>277.61629979999998</c:v>
                </c:pt>
                <c:pt idx="522">
                  <c:v>278.13296680000002</c:v>
                </c:pt>
                <c:pt idx="523">
                  <c:v>278.6496338</c:v>
                </c:pt>
                <c:pt idx="524">
                  <c:v>279.16113280000002</c:v>
                </c:pt>
                <c:pt idx="525">
                  <c:v>279.6777998</c:v>
                </c:pt>
                <c:pt idx="526">
                  <c:v>280.18929879999996</c:v>
                </c:pt>
                <c:pt idx="527">
                  <c:v>280.7163018</c:v>
                </c:pt>
                <c:pt idx="528">
                  <c:v>281.23296499999998</c:v>
                </c:pt>
                <c:pt idx="529">
                  <c:v>281.7444678</c:v>
                </c:pt>
                <c:pt idx="530">
                  <c:v>282.266299</c:v>
                </c:pt>
                <c:pt idx="531">
                  <c:v>282.77883159999999</c:v>
                </c:pt>
                <c:pt idx="532">
                  <c:v>283.3006666</c:v>
                </c:pt>
                <c:pt idx="533">
                  <c:v>283.81216560000001</c:v>
                </c:pt>
                <c:pt idx="534">
                  <c:v>284.33400059999997</c:v>
                </c:pt>
                <c:pt idx="535">
                  <c:v>284.84549959999998</c:v>
                </c:pt>
                <c:pt idx="536">
                  <c:v>285.36216660000002</c:v>
                </c:pt>
                <c:pt idx="537">
                  <c:v>285.88400159999998</c:v>
                </c:pt>
                <c:pt idx="538">
                  <c:v>286.39550059999999</c:v>
                </c:pt>
                <c:pt idx="539">
                  <c:v>286.91216760000003</c:v>
                </c:pt>
                <c:pt idx="540">
                  <c:v>287.42883459999996</c:v>
                </c:pt>
                <c:pt idx="541">
                  <c:v>287.9455016</c:v>
                </c:pt>
                <c:pt idx="542">
                  <c:v>288.46629920000004</c:v>
                </c:pt>
                <c:pt idx="543">
                  <c:v>288.97883180000002</c:v>
                </c:pt>
                <c:pt idx="544">
                  <c:v>289.49446519999998</c:v>
                </c:pt>
                <c:pt idx="545">
                  <c:v>290.01216579999999</c:v>
                </c:pt>
                <c:pt idx="546">
                  <c:v>290.5298664</c:v>
                </c:pt>
                <c:pt idx="547">
                  <c:v>291.04653339999999</c:v>
                </c:pt>
                <c:pt idx="548">
                  <c:v>291.56320039999997</c:v>
                </c:pt>
                <c:pt idx="549">
                  <c:v>292.07676659999998</c:v>
                </c:pt>
                <c:pt idx="550">
                  <c:v>292.59860159999999</c:v>
                </c:pt>
                <c:pt idx="551">
                  <c:v>293.11526479999998</c:v>
                </c:pt>
                <c:pt idx="552">
                  <c:v>293.62676759999999</c:v>
                </c:pt>
                <c:pt idx="553">
                  <c:v>294.14343460000003</c:v>
                </c:pt>
                <c:pt idx="554">
                  <c:v>294.66010159999996</c:v>
                </c:pt>
                <c:pt idx="555">
                  <c:v>295.18193280000003</c:v>
                </c:pt>
                <c:pt idx="556">
                  <c:v>295.69859980000001</c:v>
                </c:pt>
                <c:pt idx="557">
                  <c:v>296.21526679999999</c:v>
                </c:pt>
                <c:pt idx="558">
                  <c:v>296.73193380000004</c:v>
                </c:pt>
                <c:pt idx="559">
                  <c:v>297.24860080000002</c:v>
                </c:pt>
                <c:pt idx="560">
                  <c:v>297.7652678</c:v>
                </c:pt>
                <c:pt idx="561">
                  <c:v>298.28193479999999</c:v>
                </c:pt>
                <c:pt idx="562">
                  <c:v>298.7934338</c:v>
                </c:pt>
                <c:pt idx="563">
                  <c:v>299.31526500000001</c:v>
                </c:pt>
                <c:pt idx="564">
                  <c:v>299.8278014</c:v>
                </c:pt>
                <c:pt idx="565">
                  <c:v>300.34963260000001</c:v>
                </c:pt>
                <c:pt idx="566">
                  <c:v>300.86113160000002</c:v>
                </c:pt>
                <c:pt idx="567">
                  <c:v>301.37779860000001</c:v>
                </c:pt>
                <c:pt idx="568">
                  <c:v>301.89446559999999</c:v>
                </c:pt>
                <c:pt idx="569">
                  <c:v>302.4121662</c:v>
                </c:pt>
                <c:pt idx="570">
                  <c:v>302.93400120000001</c:v>
                </c:pt>
                <c:pt idx="571">
                  <c:v>303.44550020000003</c:v>
                </c:pt>
                <c:pt idx="572">
                  <c:v>303.96216720000001</c:v>
                </c:pt>
                <c:pt idx="573">
                  <c:v>304.48399840000002</c:v>
                </c:pt>
                <c:pt idx="574">
                  <c:v>304.99550120000004</c:v>
                </c:pt>
                <c:pt idx="575">
                  <c:v>305.51320179999999</c:v>
                </c:pt>
                <c:pt idx="576">
                  <c:v>306.02986499999997</c:v>
                </c:pt>
                <c:pt idx="577">
                  <c:v>306.54756559999998</c:v>
                </c:pt>
                <c:pt idx="578">
                  <c:v>307.06009820000003</c:v>
                </c:pt>
                <c:pt idx="579">
                  <c:v>307.57676520000001</c:v>
                </c:pt>
                <c:pt idx="580">
                  <c:v>308.09860019999996</c:v>
                </c:pt>
                <c:pt idx="581">
                  <c:v>308.61009920000004</c:v>
                </c:pt>
                <c:pt idx="582">
                  <c:v>309.13193419999999</c:v>
                </c:pt>
                <c:pt idx="583">
                  <c:v>309.64860119999997</c:v>
                </c:pt>
                <c:pt idx="584">
                  <c:v>310.16630179999999</c:v>
                </c:pt>
                <c:pt idx="585">
                  <c:v>310.68296500000002</c:v>
                </c:pt>
                <c:pt idx="586">
                  <c:v>311.19859839999998</c:v>
                </c:pt>
                <c:pt idx="587">
                  <c:v>311.71629899999999</c:v>
                </c:pt>
                <c:pt idx="588">
                  <c:v>312.2339996</c:v>
                </c:pt>
                <c:pt idx="589">
                  <c:v>312.74549860000002</c:v>
                </c:pt>
                <c:pt idx="590">
                  <c:v>313.2663</c:v>
                </c:pt>
                <c:pt idx="591">
                  <c:v>313.77883259999999</c:v>
                </c:pt>
                <c:pt idx="592">
                  <c:v>314.29549959999997</c:v>
                </c:pt>
                <c:pt idx="593">
                  <c:v>314.81733459999998</c:v>
                </c:pt>
                <c:pt idx="594">
                  <c:v>315.3288336</c:v>
                </c:pt>
                <c:pt idx="595">
                  <c:v>315.8506648</c:v>
                </c:pt>
                <c:pt idx="596">
                  <c:v>316.36216760000002</c:v>
                </c:pt>
                <c:pt idx="597">
                  <c:v>316.88399879999997</c:v>
                </c:pt>
                <c:pt idx="598">
                  <c:v>317.39550159999999</c:v>
                </c:pt>
                <c:pt idx="599">
                  <c:v>317.90803420000003</c:v>
                </c:pt>
                <c:pt idx="600">
                  <c:v>318.42986539999998</c:v>
                </c:pt>
                <c:pt idx="601">
                  <c:v>318.94653240000002</c:v>
                </c:pt>
                <c:pt idx="602">
                  <c:v>319.46836739999998</c:v>
                </c:pt>
                <c:pt idx="603">
                  <c:v>319.97986639999999</c:v>
                </c:pt>
                <c:pt idx="604">
                  <c:v>320.5017014</c:v>
                </c:pt>
                <c:pt idx="605">
                  <c:v>321.01836839999999</c:v>
                </c:pt>
                <c:pt idx="606">
                  <c:v>321.5298674</c:v>
                </c:pt>
                <c:pt idx="607">
                  <c:v>322.04653439999998</c:v>
                </c:pt>
                <c:pt idx="608">
                  <c:v>322.56939920000002</c:v>
                </c:pt>
                <c:pt idx="609">
                  <c:v>323.08089819999998</c:v>
                </c:pt>
                <c:pt idx="610">
                  <c:v>323.59653159999999</c:v>
                </c:pt>
                <c:pt idx="611">
                  <c:v>324.1142322</c:v>
                </c:pt>
                <c:pt idx="612">
                  <c:v>324.63089919999999</c:v>
                </c:pt>
                <c:pt idx="613">
                  <c:v>325.14756619999997</c:v>
                </c:pt>
                <c:pt idx="614">
                  <c:v>325.66423320000001</c:v>
                </c:pt>
                <c:pt idx="615">
                  <c:v>326.17779940000003</c:v>
                </c:pt>
                <c:pt idx="616">
                  <c:v>326.69446639999995</c:v>
                </c:pt>
                <c:pt idx="617">
                  <c:v>327.21630140000002</c:v>
                </c:pt>
                <c:pt idx="618">
                  <c:v>327.72780040000004</c:v>
                </c:pt>
                <c:pt idx="619">
                  <c:v>328.24033300000002</c:v>
                </c:pt>
                <c:pt idx="620">
                  <c:v>328.7673322</c:v>
                </c:pt>
                <c:pt idx="621">
                  <c:v>329.27883500000002</c:v>
                </c:pt>
                <c:pt idx="622">
                  <c:v>329.7954982</c:v>
                </c:pt>
                <c:pt idx="623">
                  <c:v>330.31836679999998</c:v>
                </c:pt>
                <c:pt idx="624">
                  <c:v>330.82986579999999</c:v>
                </c:pt>
                <c:pt idx="625">
                  <c:v>331.34653279999998</c:v>
                </c:pt>
                <c:pt idx="626">
                  <c:v>331.86319980000002</c:v>
                </c:pt>
                <c:pt idx="627">
                  <c:v>332.38090039999997</c:v>
                </c:pt>
                <c:pt idx="628">
                  <c:v>332.89756740000001</c:v>
                </c:pt>
                <c:pt idx="629">
                  <c:v>333.4142344</c:v>
                </c:pt>
                <c:pt idx="630">
                  <c:v>333.93090139999998</c:v>
                </c:pt>
                <c:pt idx="631">
                  <c:v>334.44756839999997</c:v>
                </c:pt>
                <c:pt idx="632">
                  <c:v>334.96526519999998</c:v>
                </c:pt>
                <c:pt idx="633">
                  <c:v>335.47676799999999</c:v>
                </c:pt>
                <c:pt idx="634">
                  <c:v>335.9944648</c:v>
                </c:pt>
                <c:pt idx="635">
                  <c:v>336.51113180000004</c:v>
                </c:pt>
                <c:pt idx="636">
                  <c:v>337.0329668</c:v>
                </c:pt>
                <c:pt idx="637">
                  <c:v>337.54446580000001</c:v>
                </c:pt>
                <c:pt idx="638">
                  <c:v>338.06630080000002</c:v>
                </c:pt>
                <c:pt idx="639">
                  <c:v>338.58193420000003</c:v>
                </c:pt>
                <c:pt idx="640">
                  <c:v>339.09963479999999</c:v>
                </c:pt>
                <c:pt idx="641">
                  <c:v>339.61216739999998</c:v>
                </c:pt>
                <c:pt idx="642">
                  <c:v>340.12986799999999</c:v>
                </c:pt>
                <c:pt idx="643">
                  <c:v>340.64653499999997</c:v>
                </c:pt>
                <c:pt idx="644">
                  <c:v>341.16319820000001</c:v>
                </c:pt>
                <c:pt idx="645">
                  <c:v>341.67986519999999</c:v>
                </c:pt>
                <c:pt idx="646">
                  <c:v>342.19653219999998</c:v>
                </c:pt>
                <c:pt idx="647">
                  <c:v>342.71423279999999</c:v>
                </c:pt>
                <c:pt idx="648">
                  <c:v>343.23089979999997</c:v>
                </c:pt>
                <c:pt idx="649">
                  <c:v>343.74756680000002</c:v>
                </c:pt>
                <c:pt idx="650">
                  <c:v>344.2642338</c:v>
                </c:pt>
                <c:pt idx="651">
                  <c:v>344.78090079999998</c:v>
                </c:pt>
                <c:pt idx="652">
                  <c:v>345.29756780000002</c:v>
                </c:pt>
                <c:pt idx="653">
                  <c:v>345.81939899999998</c:v>
                </c:pt>
                <c:pt idx="654">
                  <c:v>346.33090179999999</c:v>
                </c:pt>
                <c:pt idx="655">
                  <c:v>346.84756499999997</c:v>
                </c:pt>
                <c:pt idx="656">
                  <c:v>347.36010140000002</c:v>
                </c:pt>
                <c:pt idx="657">
                  <c:v>347.87779819999997</c:v>
                </c:pt>
                <c:pt idx="658">
                  <c:v>348.39963320000004</c:v>
                </c:pt>
                <c:pt idx="659">
                  <c:v>348.9111322</c:v>
                </c:pt>
                <c:pt idx="660">
                  <c:v>349.42779919999998</c:v>
                </c:pt>
                <c:pt idx="661">
                  <c:v>349.94446620000002</c:v>
                </c:pt>
                <c:pt idx="662">
                  <c:v>350.46113320000001</c:v>
                </c:pt>
                <c:pt idx="663">
                  <c:v>350.98296819999996</c:v>
                </c:pt>
                <c:pt idx="664">
                  <c:v>351.4996352</c:v>
                </c:pt>
                <c:pt idx="665">
                  <c:v>352.01629839999998</c:v>
                </c:pt>
                <c:pt idx="666">
                  <c:v>352.5278012</c:v>
                </c:pt>
                <c:pt idx="667">
                  <c:v>353.04963240000001</c:v>
                </c:pt>
                <c:pt idx="668">
                  <c:v>353.56216499999999</c:v>
                </c:pt>
                <c:pt idx="669">
                  <c:v>354.08296639999998</c:v>
                </c:pt>
                <c:pt idx="670">
                  <c:v>354.59963340000002</c:v>
                </c:pt>
                <c:pt idx="671">
                  <c:v>355.1163004</c:v>
                </c:pt>
                <c:pt idx="672">
                  <c:v>355.62779940000001</c:v>
                </c:pt>
                <c:pt idx="673">
                  <c:v>356.1444664</c:v>
                </c:pt>
                <c:pt idx="674">
                  <c:v>356.66113339999998</c:v>
                </c:pt>
                <c:pt idx="675">
                  <c:v>357.17883399999999</c:v>
                </c:pt>
                <c:pt idx="676">
                  <c:v>357.69653460000001</c:v>
                </c:pt>
                <c:pt idx="677">
                  <c:v>358.21320159999999</c:v>
                </c:pt>
                <c:pt idx="678">
                  <c:v>358.72986480000003</c:v>
                </c:pt>
                <c:pt idx="679">
                  <c:v>359.24653180000001</c:v>
                </c:pt>
                <c:pt idx="680">
                  <c:v>359.7631988</c:v>
                </c:pt>
                <c:pt idx="681">
                  <c:v>360.28296660000001</c:v>
                </c:pt>
                <c:pt idx="682">
                  <c:v>360.79446560000002</c:v>
                </c:pt>
                <c:pt idx="683">
                  <c:v>361.31319980000001</c:v>
                </c:pt>
                <c:pt idx="684">
                  <c:v>361.83090040000002</c:v>
                </c:pt>
                <c:pt idx="685">
                  <c:v>362.3475674</c:v>
                </c:pt>
                <c:pt idx="686">
                  <c:v>362.86423439999999</c:v>
                </c:pt>
                <c:pt idx="687">
                  <c:v>363.38090140000003</c:v>
                </c:pt>
                <c:pt idx="688">
                  <c:v>363.89756840000001</c:v>
                </c:pt>
                <c:pt idx="689">
                  <c:v>364.40906739999997</c:v>
                </c:pt>
                <c:pt idx="690">
                  <c:v>364.92573440000001</c:v>
                </c:pt>
                <c:pt idx="691">
                  <c:v>365.44343500000002</c:v>
                </c:pt>
                <c:pt idx="692">
                  <c:v>365.96113179999998</c:v>
                </c:pt>
                <c:pt idx="693">
                  <c:v>366.48296680000004</c:v>
                </c:pt>
                <c:pt idx="694">
                  <c:v>366.9944658</c:v>
                </c:pt>
                <c:pt idx="695">
                  <c:v>367.51216640000001</c:v>
                </c:pt>
                <c:pt idx="696">
                  <c:v>368.0288334</c:v>
                </c:pt>
                <c:pt idx="697">
                  <c:v>368.54550039999998</c:v>
                </c:pt>
                <c:pt idx="698">
                  <c:v>369.06320099999999</c:v>
                </c:pt>
                <c:pt idx="699">
                  <c:v>369.5850322</c:v>
                </c:pt>
                <c:pt idx="700">
                  <c:v>370.09653500000002</c:v>
                </c:pt>
                <c:pt idx="701">
                  <c:v>370.61836619999997</c:v>
                </c:pt>
                <c:pt idx="702">
                  <c:v>371.13503320000001</c:v>
                </c:pt>
                <c:pt idx="703">
                  <c:v>371.64653219999997</c:v>
                </c:pt>
                <c:pt idx="704">
                  <c:v>372.16319920000001</c:v>
                </c:pt>
                <c:pt idx="705">
                  <c:v>372.68503420000002</c:v>
                </c:pt>
                <c:pt idx="706">
                  <c:v>373.19653319999998</c:v>
                </c:pt>
                <c:pt idx="707">
                  <c:v>373.71526739999996</c:v>
                </c:pt>
                <c:pt idx="708">
                  <c:v>374.2319344</c:v>
                </c:pt>
                <c:pt idx="709">
                  <c:v>374.74343340000001</c:v>
                </c:pt>
                <c:pt idx="710">
                  <c:v>375.26526839999997</c:v>
                </c:pt>
                <c:pt idx="711">
                  <c:v>375.78193160000001</c:v>
                </c:pt>
                <c:pt idx="712">
                  <c:v>376.29859859999999</c:v>
                </c:pt>
                <c:pt idx="713">
                  <c:v>376.81010140000001</c:v>
                </c:pt>
                <c:pt idx="714">
                  <c:v>377.33193260000002</c:v>
                </c:pt>
                <c:pt idx="715">
                  <c:v>377.8444652</c:v>
                </c:pt>
                <c:pt idx="716">
                  <c:v>378.36526659999998</c:v>
                </c:pt>
                <c:pt idx="717">
                  <c:v>378.87779919999997</c:v>
                </c:pt>
                <c:pt idx="718">
                  <c:v>379.39446620000001</c:v>
                </c:pt>
                <c:pt idx="719">
                  <c:v>379.91113319999999</c:v>
                </c:pt>
              </c:numCache>
            </c:numRef>
          </c:xVal>
          <c:yVal>
            <c:numRef>
              <c:f>'Full Flow 3.11.10'!$C$2753:$C$3472</c:f>
              <c:numCache>
                <c:formatCode>0.00</c:formatCode>
                <c:ptCount val="720"/>
                <c:pt idx="0">
                  <c:v>2.2609286041665566E-2</c:v>
                </c:pt>
                <c:pt idx="1">
                  <c:v>7.7386360416658029E-3</c:v>
                </c:pt>
                <c:pt idx="2">
                  <c:v>0.35795812604166555</c:v>
                </c:pt>
                <c:pt idx="3">
                  <c:v>0.22163491604166552</c:v>
                </c:pt>
                <c:pt idx="4">
                  <c:v>0.55227832604166549</c:v>
                </c:pt>
                <c:pt idx="5">
                  <c:v>0.32615070604166574</c:v>
                </c:pt>
                <c:pt idx="6">
                  <c:v>0.34505324604166576</c:v>
                </c:pt>
                <c:pt idx="7">
                  <c:v>0.54463319604166571</c:v>
                </c:pt>
                <c:pt idx="8">
                  <c:v>0.50613575604166572</c:v>
                </c:pt>
                <c:pt idx="9">
                  <c:v>0.40778594604166551</c:v>
                </c:pt>
                <c:pt idx="10">
                  <c:v>0.33367614604166551</c:v>
                </c:pt>
                <c:pt idx="11">
                  <c:v>0.42434816604166548</c:v>
                </c:pt>
                <c:pt idx="12">
                  <c:v>0.47041635604166565</c:v>
                </c:pt>
                <c:pt idx="13">
                  <c:v>0.62163167604166558</c:v>
                </c:pt>
                <c:pt idx="14">
                  <c:v>0.61996321604166571</c:v>
                </c:pt>
                <c:pt idx="15">
                  <c:v>0.62051968604166552</c:v>
                </c:pt>
                <c:pt idx="16">
                  <c:v>0.62113337604166574</c:v>
                </c:pt>
                <c:pt idx="17">
                  <c:v>0.64970641604166568</c:v>
                </c:pt>
                <c:pt idx="18">
                  <c:v>0.59883861604166544</c:v>
                </c:pt>
                <c:pt idx="19">
                  <c:v>0.55088858604166546</c:v>
                </c:pt>
                <c:pt idx="20">
                  <c:v>0.5004234760416657</c:v>
                </c:pt>
                <c:pt idx="21">
                  <c:v>0.6808391160416658</c:v>
                </c:pt>
                <c:pt idx="22">
                  <c:v>0.73698835604166568</c:v>
                </c:pt>
                <c:pt idx="23">
                  <c:v>0.73532061604166588</c:v>
                </c:pt>
                <c:pt idx="24">
                  <c:v>0.69047122604166544</c:v>
                </c:pt>
                <c:pt idx="25">
                  <c:v>0.67778163604166553</c:v>
                </c:pt>
                <c:pt idx="26">
                  <c:v>0.75825314604166572</c:v>
                </c:pt>
                <c:pt idx="27">
                  <c:v>1.0759004860416657</c:v>
                </c:pt>
                <c:pt idx="28">
                  <c:v>0.75542669604166557</c:v>
                </c:pt>
                <c:pt idx="29">
                  <c:v>0.73226242604166547</c:v>
                </c:pt>
                <c:pt idx="30">
                  <c:v>0.92248671604166566</c:v>
                </c:pt>
                <c:pt idx="31">
                  <c:v>1.0576251060416657</c:v>
                </c:pt>
                <c:pt idx="32">
                  <c:v>0.81676559604166576</c:v>
                </c:pt>
                <c:pt idx="33">
                  <c:v>0.88292186604166556</c:v>
                </c:pt>
                <c:pt idx="34">
                  <c:v>0.94087784604166558</c:v>
                </c:pt>
                <c:pt idx="35">
                  <c:v>1.1910496260416656</c:v>
                </c:pt>
                <c:pt idx="36">
                  <c:v>1.2505351760416656</c:v>
                </c:pt>
                <c:pt idx="37">
                  <c:v>1.0886184460416657</c:v>
                </c:pt>
                <c:pt idx="38">
                  <c:v>1.0000857660416658</c:v>
                </c:pt>
                <c:pt idx="39">
                  <c:v>1.0433094960416656</c:v>
                </c:pt>
                <c:pt idx="40">
                  <c:v>1.2213477360416656</c:v>
                </c:pt>
                <c:pt idx="41">
                  <c:v>1.2471403360416657</c:v>
                </c:pt>
                <c:pt idx="42">
                  <c:v>1.2819451560416657</c:v>
                </c:pt>
                <c:pt idx="43">
                  <c:v>1.4713807560416656</c:v>
                </c:pt>
                <c:pt idx="44">
                  <c:v>1.5200251860416656</c:v>
                </c:pt>
                <c:pt idx="45">
                  <c:v>1.4895878360416657</c:v>
                </c:pt>
                <c:pt idx="46">
                  <c:v>1.4752253760416656</c:v>
                </c:pt>
                <c:pt idx="47">
                  <c:v>1.3400584960416657</c:v>
                </c:pt>
                <c:pt idx="48">
                  <c:v>1.4291295260416657</c:v>
                </c:pt>
                <c:pt idx="49">
                  <c:v>1.7112676360416657</c:v>
                </c:pt>
                <c:pt idx="50">
                  <c:v>1.8758246760416657</c:v>
                </c:pt>
                <c:pt idx="51">
                  <c:v>1.9753374360416656</c:v>
                </c:pt>
                <c:pt idx="52">
                  <c:v>2.0156426960416658</c:v>
                </c:pt>
                <c:pt idx="53">
                  <c:v>2.0434396760416655</c:v>
                </c:pt>
                <c:pt idx="54">
                  <c:v>2.0990331660416657</c:v>
                </c:pt>
                <c:pt idx="55">
                  <c:v>2.0899993660416656</c:v>
                </c:pt>
                <c:pt idx="56">
                  <c:v>2.1282199560416659</c:v>
                </c:pt>
                <c:pt idx="57">
                  <c:v>2.1690811460416657</c:v>
                </c:pt>
                <c:pt idx="58">
                  <c:v>2.1038977960416658</c:v>
                </c:pt>
                <c:pt idx="59">
                  <c:v>2.1016739460416658</c:v>
                </c:pt>
                <c:pt idx="60">
                  <c:v>1.9065405060416656</c:v>
                </c:pt>
                <c:pt idx="61">
                  <c:v>1.9544153160416657</c:v>
                </c:pt>
                <c:pt idx="62">
                  <c:v>1.9642185460416657</c:v>
                </c:pt>
                <c:pt idx="63">
                  <c:v>2.2306512460416656</c:v>
                </c:pt>
                <c:pt idx="64">
                  <c:v>2.2544176460416656</c:v>
                </c:pt>
                <c:pt idx="65">
                  <c:v>2.1964610760416656</c:v>
                </c:pt>
                <c:pt idx="66">
                  <c:v>2.2897194560416656</c:v>
                </c:pt>
                <c:pt idx="67">
                  <c:v>2.2477462160416657</c:v>
                </c:pt>
                <c:pt idx="68">
                  <c:v>1.9929883360416656</c:v>
                </c:pt>
                <c:pt idx="69">
                  <c:v>1.9341982460416656</c:v>
                </c:pt>
                <c:pt idx="70">
                  <c:v>2.1775883360416657</c:v>
                </c:pt>
                <c:pt idx="71">
                  <c:v>2.3280542960416657</c:v>
                </c:pt>
                <c:pt idx="72">
                  <c:v>2.3063976660416659</c:v>
                </c:pt>
                <c:pt idx="73">
                  <c:v>2.3368351660416655</c:v>
                </c:pt>
                <c:pt idx="74">
                  <c:v>2.3004211060416657</c:v>
                </c:pt>
                <c:pt idx="75">
                  <c:v>2.3398445760416657</c:v>
                </c:pt>
                <c:pt idx="76">
                  <c:v>2.3510115660416657</c:v>
                </c:pt>
                <c:pt idx="77">
                  <c:v>2.0687347560416658</c:v>
                </c:pt>
                <c:pt idx="78">
                  <c:v>1.8731836560416657</c:v>
                </c:pt>
                <c:pt idx="79">
                  <c:v>1.8792992760416656</c:v>
                </c:pt>
                <c:pt idx="80">
                  <c:v>2.0214797760416658</c:v>
                </c:pt>
                <c:pt idx="81">
                  <c:v>2.1928475960416658</c:v>
                </c:pt>
                <c:pt idx="82">
                  <c:v>2.4199477060416656</c:v>
                </c:pt>
                <c:pt idx="83">
                  <c:v>2.4184464160416654</c:v>
                </c:pt>
                <c:pt idx="84">
                  <c:v>2.1785707360416655</c:v>
                </c:pt>
                <c:pt idx="85">
                  <c:v>1.9565210260416657</c:v>
                </c:pt>
                <c:pt idx="86">
                  <c:v>1.9675541460416657</c:v>
                </c:pt>
                <c:pt idx="87">
                  <c:v>2.1231285860416658</c:v>
                </c:pt>
                <c:pt idx="88">
                  <c:v>2.3896491760416656</c:v>
                </c:pt>
                <c:pt idx="89">
                  <c:v>2.4635887060416657</c:v>
                </c:pt>
                <c:pt idx="90">
                  <c:v>2.4281477560416658</c:v>
                </c:pt>
                <c:pt idx="91">
                  <c:v>2.3875644060416654</c:v>
                </c:pt>
                <c:pt idx="92">
                  <c:v>2.2288196560416655</c:v>
                </c:pt>
                <c:pt idx="93">
                  <c:v>2.0512229060416658</c:v>
                </c:pt>
                <c:pt idx="94">
                  <c:v>2.1843695560416654</c:v>
                </c:pt>
                <c:pt idx="95">
                  <c:v>2.2509430560416659</c:v>
                </c:pt>
                <c:pt idx="96">
                  <c:v>2.5115381960416658</c:v>
                </c:pt>
                <c:pt idx="97">
                  <c:v>2.5319689460416654</c:v>
                </c:pt>
                <c:pt idx="98">
                  <c:v>2.5726912960416657</c:v>
                </c:pt>
                <c:pt idx="99">
                  <c:v>2.5554380360416658</c:v>
                </c:pt>
                <c:pt idx="100">
                  <c:v>2.5190434660416656</c:v>
                </c:pt>
                <c:pt idx="101">
                  <c:v>2.5765829260416657</c:v>
                </c:pt>
                <c:pt idx="102">
                  <c:v>2.6009051260416656</c:v>
                </c:pt>
                <c:pt idx="103">
                  <c:v>2.7138991960416656</c:v>
                </c:pt>
                <c:pt idx="104">
                  <c:v>2.6225865860416655</c:v>
                </c:pt>
                <c:pt idx="105">
                  <c:v>2.3104280760416658</c:v>
                </c:pt>
                <c:pt idx="106">
                  <c:v>2.1511524860416658</c:v>
                </c:pt>
                <c:pt idx="107">
                  <c:v>2.1728339060416655</c:v>
                </c:pt>
                <c:pt idx="108">
                  <c:v>2.2470469960416657</c:v>
                </c:pt>
                <c:pt idx="109">
                  <c:v>2.3017984560416656</c:v>
                </c:pt>
                <c:pt idx="110">
                  <c:v>2.3682456260416656</c:v>
                </c:pt>
                <c:pt idx="111">
                  <c:v>2.4895787160416658</c:v>
                </c:pt>
                <c:pt idx="112">
                  <c:v>2.6514444260416656</c:v>
                </c:pt>
                <c:pt idx="113">
                  <c:v>2.7482282860416656</c:v>
                </c:pt>
                <c:pt idx="114">
                  <c:v>2.7963168160416658</c:v>
                </c:pt>
                <c:pt idx="115">
                  <c:v>2.7854760460416657</c:v>
                </c:pt>
                <c:pt idx="116">
                  <c:v>2.8084084360416655</c:v>
                </c:pt>
                <c:pt idx="117">
                  <c:v>2.5715794660416655</c:v>
                </c:pt>
                <c:pt idx="118">
                  <c:v>2.3180721560416657</c:v>
                </c:pt>
                <c:pt idx="119">
                  <c:v>2.4385178860416659</c:v>
                </c:pt>
                <c:pt idx="120">
                  <c:v>2.4446868760416658</c:v>
                </c:pt>
                <c:pt idx="121">
                  <c:v>2.3600454860416655</c:v>
                </c:pt>
                <c:pt idx="122">
                  <c:v>2.4382935660416658</c:v>
                </c:pt>
                <c:pt idx="123">
                  <c:v>2.4984737560416654</c:v>
                </c:pt>
                <c:pt idx="124">
                  <c:v>2.5139009560416659</c:v>
                </c:pt>
                <c:pt idx="125">
                  <c:v>2.6129966760416656</c:v>
                </c:pt>
                <c:pt idx="126">
                  <c:v>2.5820032260416657</c:v>
                </c:pt>
                <c:pt idx="127">
                  <c:v>2.4869421060416657</c:v>
                </c:pt>
                <c:pt idx="128">
                  <c:v>2.4216154460416659</c:v>
                </c:pt>
                <c:pt idx="129">
                  <c:v>2.5240467660416659</c:v>
                </c:pt>
                <c:pt idx="130">
                  <c:v>2.8573308660416656</c:v>
                </c:pt>
                <c:pt idx="131">
                  <c:v>3.0706715160416658</c:v>
                </c:pt>
                <c:pt idx="132">
                  <c:v>2.9594842060416657</c:v>
                </c:pt>
                <c:pt idx="133">
                  <c:v>3.0071558060416654</c:v>
                </c:pt>
                <c:pt idx="134">
                  <c:v>3.0096574960416658</c:v>
                </c:pt>
                <c:pt idx="135">
                  <c:v>2.7301603160416659</c:v>
                </c:pt>
                <c:pt idx="136">
                  <c:v>2.6292578460416656</c:v>
                </c:pt>
                <c:pt idx="137">
                  <c:v>2.9259890260416657</c:v>
                </c:pt>
                <c:pt idx="138">
                  <c:v>3.0831800860416658</c:v>
                </c:pt>
                <c:pt idx="139">
                  <c:v>2.8866565260416657</c:v>
                </c:pt>
                <c:pt idx="140">
                  <c:v>2.5717183660416656</c:v>
                </c:pt>
                <c:pt idx="141">
                  <c:v>2.8617783360416658</c:v>
                </c:pt>
                <c:pt idx="142">
                  <c:v>3.1574430360416654</c:v>
                </c:pt>
                <c:pt idx="143">
                  <c:v>2.9512841560416656</c:v>
                </c:pt>
                <c:pt idx="144">
                  <c:v>2.7350991060416656</c:v>
                </c:pt>
                <c:pt idx="145">
                  <c:v>2.9271008460416659</c:v>
                </c:pt>
                <c:pt idx="146">
                  <c:v>3.2323101360416655</c:v>
                </c:pt>
                <c:pt idx="147">
                  <c:v>3.1454450660416655</c:v>
                </c:pt>
                <c:pt idx="148">
                  <c:v>2.9355335460416656</c:v>
                </c:pt>
                <c:pt idx="149">
                  <c:v>3.0837360260416657</c:v>
                </c:pt>
                <c:pt idx="150">
                  <c:v>2.8332109160416659</c:v>
                </c:pt>
                <c:pt idx="151">
                  <c:v>3.1554780760416659</c:v>
                </c:pt>
                <c:pt idx="152">
                  <c:v>3.3019411760416655</c:v>
                </c:pt>
                <c:pt idx="153">
                  <c:v>3.0270305660416659</c:v>
                </c:pt>
                <c:pt idx="154">
                  <c:v>2.8127169460416654</c:v>
                </c:pt>
                <c:pt idx="155">
                  <c:v>2.8727580960416654</c:v>
                </c:pt>
                <c:pt idx="156">
                  <c:v>3.2916565160416655</c:v>
                </c:pt>
                <c:pt idx="157">
                  <c:v>3.3705993760416657</c:v>
                </c:pt>
                <c:pt idx="158">
                  <c:v>3.4238467760416658</c:v>
                </c:pt>
                <c:pt idx="159">
                  <c:v>3.1209838860416657</c:v>
                </c:pt>
                <c:pt idx="160">
                  <c:v>3.0441722660416657</c:v>
                </c:pt>
                <c:pt idx="161">
                  <c:v>3.4988817460416657</c:v>
                </c:pt>
                <c:pt idx="162">
                  <c:v>3.4658035560416658</c:v>
                </c:pt>
                <c:pt idx="163">
                  <c:v>3.5069430360416658</c:v>
                </c:pt>
                <c:pt idx="164">
                  <c:v>3.4407864660416658</c:v>
                </c:pt>
                <c:pt idx="165">
                  <c:v>3.2435678460416657</c:v>
                </c:pt>
                <c:pt idx="166">
                  <c:v>3.1913098560416655</c:v>
                </c:pt>
                <c:pt idx="167">
                  <c:v>3.1586485960416657</c:v>
                </c:pt>
                <c:pt idx="168">
                  <c:v>3.1362720360416656</c:v>
                </c:pt>
                <c:pt idx="169">
                  <c:v>3.1087532560416657</c:v>
                </c:pt>
                <c:pt idx="170">
                  <c:v>3.2357847260416657</c:v>
                </c:pt>
                <c:pt idx="171">
                  <c:v>3.3112531160416658</c:v>
                </c:pt>
                <c:pt idx="172">
                  <c:v>3.3935318460416655</c:v>
                </c:pt>
                <c:pt idx="173">
                  <c:v>3.4667971660416654</c:v>
                </c:pt>
                <c:pt idx="174">
                  <c:v>3.6506526360416656</c:v>
                </c:pt>
                <c:pt idx="175">
                  <c:v>3.6808464460416657</c:v>
                </c:pt>
                <c:pt idx="176">
                  <c:v>3.7389075660416657</c:v>
                </c:pt>
                <c:pt idx="177">
                  <c:v>3.7662873760416655</c:v>
                </c:pt>
                <c:pt idx="178">
                  <c:v>3.8564371360416656</c:v>
                </c:pt>
                <c:pt idx="179">
                  <c:v>3.8525964560416659</c:v>
                </c:pt>
                <c:pt idx="180">
                  <c:v>3.8043693160416656</c:v>
                </c:pt>
                <c:pt idx="181">
                  <c:v>3.9628109260416657</c:v>
                </c:pt>
                <c:pt idx="182">
                  <c:v>3.6477337960416656</c:v>
                </c:pt>
                <c:pt idx="183">
                  <c:v>3.3213838260416657</c:v>
                </c:pt>
                <c:pt idx="184">
                  <c:v>3.6959614060416657</c:v>
                </c:pt>
                <c:pt idx="185">
                  <c:v>3.9042988360416659</c:v>
                </c:pt>
                <c:pt idx="186">
                  <c:v>3.8678843260416658</c:v>
                </c:pt>
                <c:pt idx="187">
                  <c:v>3.5188954360416655</c:v>
                </c:pt>
                <c:pt idx="188">
                  <c:v>3.8273014360416657</c:v>
                </c:pt>
                <c:pt idx="189">
                  <c:v>4.0120113360416658</c:v>
                </c:pt>
                <c:pt idx="190">
                  <c:v>3.6132659860416658</c:v>
                </c:pt>
                <c:pt idx="191">
                  <c:v>3.7975589560416658</c:v>
                </c:pt>
                <c:pt idx="192">
                  <c:v>4.022904206041666</c:v>
                </c:pt>
                <c:pt idx="193">
                  <c:v>4.0196165360416654</c:v>
                </c:pt>
                <c:pt idx="194">
                  <c:v>3.6060383860416656</c:v>
                </c:pt>
                <c:pt idx="195">
                  <c:v>4.0071468860416655</c:v>
                </c:pt>
                <c:pt idx="196">
                  <c:v>4.0406419560416662</c:v>
                </c:pt>
                <c:pt idx="197">
                  <c:v>3.7031884060416655</c:v>
                </c:pt>
                <c:pt idx="198">
                  <c:v>3.9867159660416656</c:v>
                </c:pt>
                <c:pt idx="199">
                  <c:v>4.1995008460416656</c:v>
                </c:pt>
                <c:pt idx="200">
                  <c:v>4.2399454660416653</c:v>
                </c:pt>
                <c:pt idx="201">
                  <c:v>3.9416852460416658</c:v>
                </c:pt>
                <c:pt idx="202">
                  <c:v>3.7889241460416656</c:v>
                </c:pt>
                <c:pt idx="203">
                  <c:v>3.7486361760416655</c:v>
                </c:pt>
                <c:pt idx="204">
                  <c:v>3.8705252860416657</c:v>
                </c:pt>
                <c:pt idx="205">
                  <c:v>3.9262580160416656</c:v>
                </c:pt>
                <c:pt idx="206">
                  <c:v>4.0477302560416657</c:v>
                </c:pt>
                <c:pt idx="207">
                  <c:v>4.2632947460416659</c:v>
                </c:pt>
                <c:pt idx="208">
                  <c:v>4.3340377160416654</c:v>
                </c:pt>
                <c:pt idx="209">
                  <c:v>4.3500211760416656</c:v>
                </c:pt>
                <c:pt idx="210">
                  <c:v>4.1444560760416653</c:v>
                </c:pt>
                <c:pt idx="211">
                  <c:v>3.8823390460416656</c:v>
                </c:pt>
                <c:pt idx="212">
                  <c:v>3.9365828560416656</c:v>
                </c:pt>
                <c:pt idx="213">
                  <c:v>4.2246569860416656</c:v>
                </c:pt>
                <c:pt idx="214">
                  <c:v>4.3892754860416652</c:v>
                </c:pt>
                <c:pt idx="215">
                  <c:v>4.1409471560416655</c:v>
                </c:pt>
                <c:pt idx="216">
                  <c:v>4.1133304160416655</c:v>
                </c:pt>
                <c:pt idx="217">
                  <c:v>4.1421007460416659</c:v>
                </c:pt>
                <c:pt idx="218">
                  <c:v>4.1708703560416653</c:v>
                </c:pt>
                <c:pt idx="219">
                  <c:v>4.0933170860416652</c:v>
                </c:pt>
                <c:pt idx="220">
                  <c:v>4.2392504760416658</c:v>
                </c:pt>
                <c:pt idx="221">
                  <c:v>4.5908800860416656</c:v>
                </c:pt>
                <c:pt idx="222">
                  <c:v>4.6719081860416658</c:v>
                </c:pt>
                <c:pt idx="223">
                  <c:v>4.664542126041666</c:v>
                </c:pt>
                <c:pt idx="224">
                  <c:v>4.6826098460416654</c:v>
                </c:pt>
                <c:pt idx="225">
                  <c:v>4.3584989760416661</c:v>
                </c:pt>
                <c:pt idx="226">
                  <c:v>4.3280475660416657</c:v>
                </c:pt>
                <c:pt idx="227">
                  <c:v>4.7123528060416655</c:v>
                </c:pt>
                <c:pt idx="228">
                  <c:v>4.5914364360416657</c:v>
                </c:pt>
                <c:pt idx="229">
                  <c:v>4.3174982560416657</c:v>
                </c:pt>
                <c:pt idx="230">
                  <c:v>4.7748955960416657</c:v>
                </c:pt>
                <c:pt idx="231">
                  <c:v>4.8175628660416656</c:v>
                </c:pt>
                <c:pt idx="232">
                  <c:v>4.7937628560416652</c:v>
                </c:pt>
                <c:pt idx="233">
                  <c:v>4.5942157960416656</c:v>
                </c:pt>
                <c:pt idx="234">
                  <c:v>4.4222927560416654</c:v>
                </c:pt>
                <c:pt idx="235">
                  <c:v>4.3223629460416655</c:v>
                </c:pt>
                <c:pt idx="236">
                  <c:v>4.4131197260416659</c:v>
                </c:pt>
                <c:pt idx="237">
                  <c:v>4.4695470860416657</c:v>
                </c:pt>
                <c:pt idx="238">
                  <c:v>4.5594696260416656</c:v>
                </c:pt>
                <c:pt idx="239">
                  <c:v>4.7488472960416654</c:v>
                </c:pt>
                <c:pt idx="240">
                  <c:v>5.1141555760416662</c:v>
                </c:pt>
                <c:pt idx="241">
                  <c:v>5.1280532360416657</c:v>
                </c:pt>
                <c:pt idx="242">
                  <c:v>4.908459236041665</c:v>
                </c:pt>
                <c:pt idx="243">
                  <c:v>4.6373006560416652</c:v>
                </c:pt>
                <c:pt idx="244">
                  <c:v>4.7347287460416654</c:v>
                </c:pt>
                <c:pt idx="245">
                  <c:v>4.7939358260416656</c:v>
                </c:pt>
                <c:pt idx="246">
                  <c:v>4.7617606460416653</c:v>
                </c:pt>
                <c:pt idx="247">
                  <c:v>5.1380608560416654</c:v>
                </c:pt>
                <c:pt idx="248">
                  <c:v>5.2561972660416654</c:v>
                </c:pt>
                <c:pt idx="249">
                  <c:v>4.9401581760416651</c:v>
                </c:pt>
                <c:pt idx="250">
                  <c:v>4.8765745660416657</c:v>
                </c:pt>
                <c:pt idx="251">
                  <c:v>5.1299996860416659</c:v>
                </c:pt>
                <c:pt idx="252">
                  <c:v>5.3804686560416659</c:v>
                </c:pt>
                <c:pt idx="253">
                  <c:v>5.183925916041666</c:v>
                </c:pt>
                <c:pt idx="254">
                  <c:v>5.0443850060416651</c:v>
                </c:pt>
                <c:pt idx="255">
                  <c:v>5.3829508360416654</c:v>
                </c:pt>
                <c:pt idx="256">
                  <c:v>5.4630058260416661</c:v>
                </c:pt>
                <c:pt idx="257">
                  <c:v>4.9758666060416656</c:v>
                </c:pt>
                <c:pt idx="258">
                  <c:v>5.1420906060416662</c:v>
                </c:pt>
                <c:pt idx="259">
                  <c:v>5.4693992660416662</c:v>
                </c:pt>
                <c:pt idx="260">
                  <c:v>5.4529991660416659</c:v>
                </c:pt>
                <c:pt idx="261">
                  <c:v>5.1179080460416655</c:v>
                </c:pt>
                <c:pt idx="262">
                  <c:v>5.5202677760416652</c:v>
                </c:pt>
                <c:pt idx="263">
                  <c:v>5.4570298660416654</c:v>
                </c:pt>
                <c:pt idx="264">
                  <c:v>5.1772542460416657</c:v>
                </c:pt>
                <c:pt idx="265">
                  <c:v>5.6924682160416662</c:v>
                </c:pt>
                <c:pt idx="266">
                  <c:v>5.3198524060416652</c:v>
                </c:pt>
                <c:pt idx="267">
                  <c:v>5.5236039660416658</c:v>
                </c:pt>
                <c:pt idx="268">
                  <c:v>5.760292816041666</c:v>
                </c:pt>
                <c:pt idx="269">
                  <c:v>5.3536253460416656</c:v>
                </c:pt>
                <c:pt idx="270">
                  <c:v>5.6433635260416661</c:v>
                </c:pt>
                <c:pt idx="271">
                  <c:v>5.8206124760416653</c:v>
                </c:pt>
                <c:pt idx="272">
                  <c:v>5.6933019660416662</c:v>
                </c:pt>
                <c:pt idx="273">
                  <c:v>5.4324024260416657</c:v>
                </c:pt>
                <c:pt idx="274">
                  <c:v>5.8700900560416658</c:v>
                </c:pt>
                <c:pt idx="275">
                  <c:v>5.8396530660416657</c:v>
                </c:pt>
                <c:pt idx="276">
                  <c:v>5.5142910960416653</c:v>
                </c:pt>
                <c:pt idx="277">
                  <c:v>5.4738464860416656</c:v>
                </c:pt>
                <c:pt idx="278">
                  <c:v>5.9124813560416651</c:v>
                </c:pt>
                <c:pt idx="279">
                  <c:v>6.0208888560416653</c:v>
                </c:pt>
                <c:pt idx="280">
                  <c:v>5.8696237060416658</c:v>
                </c:pt>
                <c:pt idx="281">
                  <c:v>5.8342538360416656</c:v>
                </c:pt>
                <c:pt idx="282">
                  <c:v>5.9093466260416658</c:v>
                </c:pt>
                <c:pt idx="283">
                  <c:v>5.9063656860416653</c:v>
                </c:pt>
                <c:pt idx="284">
                  <c:v>6.1873918060416653</c:v>
                </c:pt>
                <c:pt idx="285">
                  <c:v>6.2154720360416658</c:v>
                </c:pt>
                <c:pt idx="286">
                  <c:v>6.2063482260416656</c:v>
                </c:pt>
                <c:pt idx="287">
                  <c:v>6.2480359560416652</c:v>
                </c:pt>
                <c:pt idx="288">
                  <c:v>6.3055279760416658</c:v>
                </c:pt>
                <c:pt idx="289">
                  <c:v>6.2752304560416654</c:v>
                </c:pt>
                <c:pt idx="290">
                  <c:v>6.3584816960416655</c:v>
                </c:pt>
                <c:pt idx="291">
                  <c:v>6.4654994460416653</c:v>
                </c:pt>
                <c:pt idx="292">
                  <c:v>6.4292235860416653</c:v>
                </c:pt>
                <c:pt idx="293">
                  <c:v>6.3694606360416657</c:v>
                </c:pt>
                <c:pt idx="294">
                  <c:v>6.3815186560416652</c:v>
                </c:pt>
                <c:pt idx="295">
                  <c:v>6.4146304660416655</c:v>
                </c:pt>
                <c:pt idx="296">
                  <c:v>6.4799528660416659</c:v>
                </c:pt>
                <c:pt idx="297">
                  <c:v>6.5217872160416661</c:v>
                </c:pt>
                <c:pt idx="298">
                  <c:v>6.5058043460416659</c:v>
                </c:pt>
                <c:pt idx="299">
                  <c:v>6.6001756660416655</c:v>
                </c:pt>
                <c:pt idx="300">
                  <c:v>6.5522253960416652</c:v>
                </c:pt>
                <c:pt idx="301">
                  <c:v>6.4306142860416653</c:v>
                </c:pt>
                <c:pt idx="302">
                  <c:v>6.3014972660416655</c:v>
                </c:pt>
                <c:pt idx="303">
                  <c:v>6.1814151260416654</c:v>
                </c:pt>
                <c:pt idx="304">
                  <c:v>6.2550762160416653</c:v>
                </c:pt>
                <c:pt idx="305">
                  <c:v>6.4623654360416651</c:v>
                </c:pt>
                <c:pt idx="306">
                  <c:v>6.6104593760416659</c:v>
                </c:pt>
                <c:pt idx="307">
                  <c:v>6.6994333760416662</c:v>
                </c:pt>
                <c:pt idx="308">
                  <c:v>6.7693183960416654</c:v>
                </c:pt>
                <c:pt idx="309">
                  <c:v>6.5530381660416657</c:v>
                </c:pt>
                <c:pt idx="310">
                  <c:v>6.4541016160416653</c:v>
                </c:pt>
                <c:pt idx="311">
                  <c:v>6.4347825560416663</c:v>
                </c:pt>
                <c:pt idx="312">
                  <c:v>6.4609122760416655</c:v>
                </c:pt>
                <c:pt idx="313">
                  <c:v>6.3885012160416661</c:v>
                </c:pt>
                <c:pt idx="314">
                  <c:v>6.2550762160416653</c:v>
                </c:pt>
                <c:pt idx="315">
                  <c:v>6.4106004760416653</c:v>
                </c:pt>
                <c:pt idx="316">
                  <c:v>6.7244256060416658</c:v>
                </c:pt>
                <c:pt idx="317">
                  <c:v>7.0811996960416659</c:v>
                </c:pt>
                <c:pt idx="318">
                  <c:v>7.033388186041666</c:v>
                </c:pt>
                <c:pt idx="319">
                  <c:v>7.0764728060416653</c:v>
                </c:pt>
                <c:pt idx="320">
                  <c:v>7.1798778060416657</c:v>
                </c:pt>
                <c:pt idx="321">
                  <c:v>7.0048962160416659</c:v>
                </c:pt>
                <c:pt idx="322">
                  <c:v>6.7361023960416659</c:v>
                </c:pt>
                <c:pt idx="323">
                  <c:v>6.7034395260416657</c:v>
                </c:pt>
                <c:pt idx="324">
                  <c:v>6.8058267160416657</c:v>
                </c:pt>
                <c:pt idx="325">
                  <c:v>6.9982252660416657</c:v>
                </c:pt>
                <c:pt idx="326">
                  <c:v>7.1053810660416659</c:v>
                </c:pt>
                <c:pt idx="327">
                  <c:v>7.2075391360416656</c:v>
                </c:pt>
                <c:pt idx="328">
                  <c:v>7.3089929160416656</c:v>
                </c:pt>
                <c:pt idx="329">
                  <c:v>7.3139310360416658</c:v>
                </c:pt>
                <c:pt idx="330">
                  <c:v>7.3566766260416658</c:v>
                </c:pt>
                <c:pt idx="331">
                  <c:v>7.3996916360416654</c:v>
                </c:pt>
                <c:pt idx="332">
                  <c:v>7.3852959160416658</c:v>
                </c:pt>
                <c:pt idx="333">
                  <c:v>7.5051012560416659</c:v>
                </c:pt>
                <c:pt idx="334">
                  <c:v>7.4718833460416656</c:v>
                </c:pt>
                <c:pt idx="335">
                  <c:v>7.3257208360416657</c:v>
                </c:pt>
                <c:pt idx="336">
                  <c:v>7.4311624060416657</c:v>
                </c:pt>
                <c:pt idx="337">
                  <c:v>7.1559720560416658</c:v>
                </c:pt>
                <c:pt idx="338">
                  <c:v>7.4095163860416653</c:v>
                </c:pt>
                <c:pt idx="339">
                  <c:v>7.6718812460416661</c:v>
                </c:pt>
                <c:pt idx="340">
                  <c:v>7.6298819060416658</c:v>
                </c:pt>
                <c:pt idx="341">
                  <c:v>7.6992607660416654</c:v>
                </c:pt>
                <c:pt idx="342">
                  <c:v>7.6315665760416653</c:v>
                </c:pt>
                <c:pt idx="343">
                  <c:v>7.7736173160416655</c:v>
                </c:pt>
                <c:pt idx="344">
                  <c:v>7.6210132160416659</c:v>
                </c:pt>
                <c:pt idx="345">
                  <c:v>7.2251859160416654</c:v>
                </c:pt>
                <c:pt idx="346">
                  <c:v>7.1940556060416654</c:v>
                </c:pt>
                <c:pt idx="347">
                  <c:v>7.223101666041666</c:v>
                </c:pt>
                <c:pt idx="348">
                  <c:v>7.3020444460416654</c:v>
                </c:pt>
                <c:pt idx="349">
                  <c:v>7.481890256041666</c:v>
                </c:pt>
                <c:pt idx="350">
                  <c:v>7.8920741560416658</c:v>
                </c:pt>
                <c:pt idx="351">
                  <c:v>7.8985305360416653</c:v>
                </c:pt>
                <c:pt idx="352">
                  <c:v>7.5255318160416653</c:v>
                </c:pt>
                <c:pt idx="353">
                  <c:v>7.410500096041666</c:v>
                </c:pt>
                <c:pt idx="354">
                  <c:v>7.5887680560416655</c:v>
                </c:pt>
                <c:pt idx="355">
                  <c:v>7.8254905260416656</c:v>
                </c:pt>
                <c:pt idx="356">
                  <c:v>8.0118361060416667</c:v>
                </c:pt>
                <c:pt idx="357">
                  <c:v>8.0672913060416658</c:v>
                </c:pt>
                <c:pt idx="358">
                  <c:v>8.1038437360416644</c:v>
                </c:pt>
                <c:pt idx="359">
                  <c:v>8.237407736041666</c:v>
                </c:pt>
                <c:pt idx="360">
                  <c:v>8.0702109860416655</c:v>
                </c:pt>
                <c:pt idx="361">
                  <c:v>8.0401559360416659</c:v>
                </c:pt>
                <c:pt idx="362">
                  <c:v>8.2386265260416653</c:v>
                </c:pt>
                <c:pt idx="363">
                  <c:v>8.3268995760416651</c:v>
                </c:pt>
                <c:pt idx="364">
                  <c:v>8.3808088760416659</c:v>
                </c:pt>
                <c:pt idx="365">
                  <c:v>8.2618690060416657</c:v>
                </c:pt>
                <c:pt idx="366">
                  <c:v>7.9537420760416655</c:v>
                </c:pt>
                <c:pt idx="367">
                  <c:v>7.8811908260416654</c:v>
                </c:pt>
                <c:pt idx="368">
                  <c:v>7.831435256041666</c:v>
                </c:pt>
                <c:pt idx="369">
                  <c:v>8.113423876041665</c:v>
                </c:pt>
                <c:pt idx="370">
                  <c:v>7.9895987960416655</c:v>
                </c:pt>
                <c:pt idx="371">
                  <c:v>8.0959220460416645</c:v>
                </c:pt>
                <c:pt idx="372">
                  <c:v>8.091753536041665</c:v>
                </c:pt>
                <c:pt idx="373">
                  <c:v>8.1181574360416668</c:v>
                </c:pt>
                <c:pt idx="374">
                  <c:v>8.1716681060416647</c:v>
                </c:pt>
                <c:pt idx="375">
                  <c:v>8.2657137460416656</c:v>
                </c:pt>
                <c:pt idx="376">
                  <c:v>8.1969628860416659</c:v>
                </c:pt>
                <c:pt idx="377">
                  <c:v>8.3006449260416666</c:v>
                </c:pt>
                <c:pt idx="378">
                  <c:v>8.4519982860416647</c:v>
                </c:pt>
                <c:pt idx="379">
                  <c:v>8.4909143960416653</c:v>
                </c:pt>
                <c:pt idx="380">
                  <c:v>8.5474181660416662</c:v>
                </c:pt>
                <c:pt idx="381">
                  <c:v>8.5661073260416654</c:v>
                </c:pt>
                <c:pt idx="382">
                  <c:v>8.6426878460416656</c:v>
                </c:pt>
                <c:pt idx="383">
                  <c:v>8.7470098060416657</c:v>
                </c:pt>
                <c:pt idx="384">
                  <c:v>8.9754148060416661</c:v>
                </c:pt>
                <c:pt idx="385">
                  <c:v>8.9965701560416669</c:v>
                </c:pt>
                <c:pt idx="386">
                  <c:v>8.8810539760416667</c:v>
                </c:pt>
                <c:pt idx="387">
                  <c:v>8.7121782760416657</c:v>
                </c:pt>
                <c:pt idx="388">
                  <c:v>8.5844536360416654</c:v>
                </c:pt>
                <c:pt idx="389">
                  <c:v>8.6040478260416648</c:v>
                </c:pt>
                <c:pt idx="390">
                  <c:v>8.6642280160416654</c:v>
                </c:pt>
                <c:pt idx="391">
                  <c:v>8.6685367160416646</c:v>
                </c:pt>
                <c:pt idx="392">
                  <c:v>8.8418498560416658</c:v>
                </c:pt>
                <c:pt idx="393">
                  <c:v>9.2029300260416669</c:v>
                </c:pt>
                <c:pt idx="394">
                  <c:v>9.2318387560416646</c:v>
                </c:pt>
                <c:pt idx="395">
                  <c:v>9.1890030360416652</c:v>
                </c:pt>
                <c:pt idx="396">
                  <c:v>8.9342508860416654</c:v>
                </c:pt>
                <c:pt idx="397">
                  <c:v>9.3756890760416667</c:v>
                </c:pt>
                <c:pt idx="398">
                  <c:v>9.3349676660416669</c:v>
                </c:pt>
                <c:pt idx="399">
                  <c:v>9.3387675760416649</c:v>
                </c:pt>
                <c:pt idx="400">
                  <c:v>9.2799277760416654</c:v>
                </c:pt>
                <c:pt idx="401">
                  <c:v>9.2371206760416662</c:v>
                </c:pt>
                <c:pt idx="402">
                  <c:v>9.1380539460416657</c:v>
                </c:pt>
                <c:pt idx="403">
                  <c:v>9.1246824760416665</c:v>
                </c:pt>
                <c:pt idx="404">
                  <c:v>9.1264024260416647</c:v>
                </c:pt>
                <c:pt idx="405">
                  <c:v>9.1808324360416655</c:v>
                </c:pt>
                <c:pt idx="406">
                  <c:v>9.2479558460416662</c:v>
                </c:pt>
                <c:pt idx="407">
                  <c:v>9.4586620860416666</c:v>
                </c:pt>
                <c:pt idx="408">
                  <c:v>9.457827136041665</c:v>
                </c:pt>
                <c:pt idx="409">
                  <c:v>9.4057083660416652</c:v>
                </c:pt>
                <c:pt idx="410">
                  <c:v>9.6148562960416655</c:v>
                </c:pt>
                <c:pt idx="411">
                  <c:v>9.7713575860416668</c:v>
                </c:pt>
                <c:pt idx="412">
                  <c:v>9.8767257260416663</c:v>
                </c:pt>
                <c:pt idx="413">
                  <c:v>9.8476801460416645</c:v>
                </c:pt>
                <c:pt idx="414">
                  <c:v>9.8832312160416649</c:v>
                </c:pt>
                <c:pt idx="415">
                  <c:v>9.8848739160416663</c:v>
                </c:pt>
                <c:pt idx="416">
                  <c:v>9.9296846860416661</c:v>
                </c:pt>
                <c:pt idx="417">
                  <c:v>9.8777509260416654</c:v>
                </c:pt>
                <c:pt idx="418">
                  <c:v>9.4052925560416654</c:v>
                </c:pt>
                <c:pt idx="419">
                  <c:v>9.4672785260416656</c:v>
                </c:pt>
                <c:pt idx="420">
                  <c:v>9.5980120160416647</c:v>
                </c:pt>
                <c:pt idx="421">
                  <c:v>9.7373238060416654</c:v>
                </c:pt>
                <c:pt idx="422">
                  <c:v>9.7023015560416646</c:v>
                </c:pt>
                <c:pt idx="423">
                  <c:v>9.5494156360416653</c:v>
                </c:pt>
                <c:pt idx="424">
                  <c:v>9.6478200460416659</c:v>
                </c:pt>
                <c:pt idx="425">
                  <c:v>9.7931952960416666</c:v>
                </c:pt>
                <c:pt idx="426">
                  <c:v>9.8101521060416665</c:v>
                </c:pt>
                <c:pt idx="427">
                  <c:v>9.7869415760416665</c:v>
                </c:pt>
                <c:pt idx="428">
                  <c:v>9.8443441860416669</c:v>
                </c:pt>
                <c:pt idx="429">
                  <c:v>10.179296066041665</c:v>
                </c:pt>
                <c:pt idx="430">
                  <c:v>10.412382176041666</c:v>
                </c:pt>
                <c:pt idx="431">
                  <c:v>10.473661476041666</c:v>
                </c:pt>
                <c:pt idx="432">
                  <c:v>10.269215636041665</c:v>
                </c:pt>
                <c:pt idx="433">
                  <c:v>10.440176056041665</c:v>
                </c:pt>
                <c:pt idx="434">
                  <c:v>10.588743256041665</c:v>
                </c:pt>
                <c:pt idx="435">
                  <c:v>10.453650046041666</c:v>
                </c:pt>
                <c:pt idx="436">
                  <c:v>10.274547626041667</c:v>
                </c:pt>
                <c:pt idx="437">
                  <c:v>10.594553046041666</c:v>
                </c:pt>
                <c:pt idx="438">
                  <c:v>10.575342706041667</c:v>
                </c:pt>
                <c:pt idx="439">
                  <c:v>10.455177356041666</c:v>
                </c:pt>
                <c:pt idx="440">
                  <c:v>10.500068716041666</c:v>
                </c:pt>
                <c:pt idx="441">
                  <c:v>10.906734036041666</c:v>
                </c:pt>
                <c:pt idx="442">
                  <c:v>10.847809366041666</c:v>
                </c:pt>
                <c:pt idx="443">
                  <c:v>10.667683646041667</c:v>
                </c:pt>
                <c:pt idx="444">
                  <c:v>10.893539006041665</c:v>
                </c:pt>
                <c:pt idx="445">
                  <c:v>11.037383606041665</c:v>
                </c:pt>
                <c:pt idx="446">
                  <c:v>10.984569126041666</c:v>
                </c:pt>
                <c:pt idx="447">
                  <c:v>10.709934756041665</c:v>
                </c:pt>
                <c:pt idx="448">
                  <c:v>10.898398926041665</c:v>
                </c:pt>
                <c:pt idx="449">
                  <c:v>11.087000416041665</c:v>
                </c:pt>
                <c:pt idx="450">
                  <c:v>11.128696016041665</c:v>
                </c:pt>
                <c:pt idx="451">
                  <c:v>10.784711406041666</c:v>
                </c:pt>
                <c:pt idx="452">
                  <c:v>10.850173526041665</c:v>
                </c:pt>
                <c:pt idx="453">
                  <c:v>11.383590266041665</c:v>
                </c:pt>
                <c:pt idx="454">
                  <c:v>11.374141266041665</c:v>
                </c:pt>
                <c:pt idx="455">
                  <c:v>11.353573376041666</c:v>
                </c:pt>
                <c:pt idx="456">
                  <c:v>11.466566616041666</c:v>
                </c:pt>
                <c:pt idx="457">
                  <c:v>11.535125306041666</c:v>
                </c:pt>
                <c:pt idx="458">
                  <c:v>11.056776576041665</c:v>
                </c:pt>
                <c:pt idx="459">
                  <c:v>11.082551526041666</c:v>
                </c:pt>
                <c:pt idx="460">
                  <c:v>11.075603056041667</c:v>
                </c:pt>
                <c:pt idx="461">
                  <c:v>11.506631426041666</c:v>
                </c:pt>
                <c:pt idx="462">
                  <c:v>11.691858816041666</c:v>
                </c:pt>
                <c:pt idx="463">
                  <c:v>11.696820786041666</c:v>
                </c:pt>
                <c:pt idx="464">
                  <c:v>11.740643076041666</c:v>
                </c:pt>
                <c:pt idx="465">
                  <c:v>11.690049696041665</c:v>
                </c:pt>
                <c:pt idx="466">
                  <c:v>11.644741586041667</c:v>
                </c:pt>
                <c:pt idx="467">
                  <c:v>11.675322106041666</c:v>
                </c:pt>
                <c:pt idx="468">
                  <c:v>11.713403276041666</c:v>
                </c:pt>
                <c:pt idx="469">
                  <c:v>11.731472546041665</c:v>
                </c:pt>
                <c:pt idx="470">
                  <c:v>11.741200016041665</c:v>
                </c:pt>
                <c:pt idx="471">
                  <c:v>11.765938336041666</c:v>
                </c:pt>
                <c:pt idx="472">
                  <c:v>11.795816946041665</c:v>
                </c:pt>
                <c:pt idx="473">
                  <c:v>11.853915736041666</c:v>
                </c:pt>
                <c:pt idx="474">
                  <c:v>11.847286746041666</c:v>
                </c:pt>
                <c:pt idx="475">
                  <c:v>11.993453556041665</c:v>
                </c:pt>
                <c:pt idx="476">
                  <c:v>11.898324536041665</c:v>
                </c:pt>
                <c:pt idx="477">
                  <c:v>11.734858086041665</c:v>
                </c:pt>
                <c:pt idx="478">
                  <c:v>11.805131486041665</c:v>
                </c:pt>
                <c:pt idx="479">
                  <c:v>12.093246036041666</c:v>
                </c:pt>
                <c:pt idx="480">
                  <c:v>12.434174106041665</c:v>
                </c:pt>
                <c:pt idx="481">
                  <c:v>12.437231586041666</c:v>
                </c:pt>
                <c:pt idx="482">
                  <c:v>12.513533166041666</c:v>
                </c:pt>
                <c:pt idx="483">
                  <c:v>12.300930546041666</c:v>
                </c:pt>
                <c:pt idx="484">
                  <c:v>12.431810906041665</c:v>
                </c:pt>
                <c:pt idx="485">
                  <c:v>12.355392026041665</c:v>
                </c:pt>
                <c:pt idx="486">
                  <c:v>12.159447246041665</c:v>
                </c:pt>
                <c:pt idx="487">
                  <c:v>12.541787676041666</c:v>
                </c:pt>
                <c:pt idx="488">
                  <c:v>12.726457166041666</c:v>
                </c:pt>
                <c:pt idx="489">
                  <c:v>12.796367216041666</c:v>
                </c:pt>
                <c:pt idx="490">
                  <c:v>12.593018106041665</c:v>
                </c:pt>
                <c:pt idx="491">
                  <c:v>12.619993736041666</c:v>
                </c:pt>
                <c:pt idx="492">
                  <c:v>12.915197896041665</c:v>
                </c:pt>
                <c:pt idx="493">
                  <c:v>13.021100566041666</c:v>
                </c:pt>
                <c:pt idx="494">
                  <c:v>12.738966516041666</c:v>
                </c:pt>
                <c:pt idx="495">
                  <c:v>12.753003646041666</c:v>
                </c:pt>
                <c:pt idx="496">
                  <c:v>13.106439166041666</c:v>
                </c:pt>
                <c:pt idx="497">
                  <c:v>13.064467956041666</c:v>
                </c:pt>
                <c:pt idx="498">
                  <c:v>12.967921786041666</c:v>
                </c:pt>
                <c:pt idx="499">
                  <c:v>12.891154816041666</c:v>
                </c:pt>
                <c:pt idx="500">
                  <c:v>13.326451826041666</c:v>
                </c:pt>
                <c:pt idx="501">
                  <c:v>13.196363976041665</c:v>
                </c:pt>
                <c:pt idx="502">
                  <c:v>13.141044186041666</c:v>
                </c:pt>
                <c:pt idx="503">
                  <c:v>13.494900276041665</c:v>
                </c:pt>
                <c:pt idx="504">
                  <c:v>13.335386806041665</c:v>
                </c:pt>
                <c:pt idx="505">
                  <c:v>13.217767286041665</c:v>
                </c:pt>
                <c:pt idx="506">
                  <c:v>13.612896496041666</c:v>
                </c:pt>
                <c:pt idx="507">
                  <c:v>13.339456126041666</c:v>
                </c:pt>
                <c:pt idx="508">
                  <c:v>13.492675356041666</c:v>
                </c:pt>
                <c:pt idx="509">
                  <c:v>13.685029556041666</c:v>
                </c:pt>
                <c:pt idx="510">
                  <c:v>13.379682116041666</c:v>
                </c:pt>
                <c:pt idx="511">
                  <c:v>13.518529466041665</c:v>
                </c:pt>
                <c:pt idx="512">
                  <c:v>13.609649226041666</c:v>
                </c:pt>
                <c:pt idx="513">
                  <c:v>13.789408256041666</c:v>
                </c:pt>
                <c:pt idx="514">
                  <c:v>13.953251416041665</c:v>
                </c:pt>
                <c:pt idx="515">
                  <c:v>13.985375926041666</c:v>
                </c:pt>
                <c:pt idx="516">
                  <c:v>13.971495206041666</c:v>
                </c:pt>
                <c:pt idx="517">
                  <c:v>14.062371776041665</c:v>
                </c:pt>
                <c:pt idx="518">
                  <c:v>14.155492356041666</c:v>
                </c:pt>
                <c:pt idx="519">
                  <c:v>14.196909476041666</c:v>
                </c:pt>
                <c:pt idx="520">
                  <c:v>14.283636616041665</c:v>
                </c:pt>
                <c:pt idx="521">
                  <c:v>14.267512846041665</c:v>
                </c:pt>
                <c:pt idx="522">
                  <c:v>14.156465106041665</c:v>
                </c:pt>
                <c:pt idx="523">
                  <c:v>14.058621936041666</c:v>
                </c:pt>
                <c:pt idx="524">
                  <c:v>14.011508516041665</c:v>
                </c:pt>
                <c:pt idx="525">
                  <c:v>14.046948006041665</c:v>
                </c:pt>
                <c:pt idx="526">
                  <c:v>14.157991936041666</c:v>
                </c:pt>
                <c:pt idx="527">
                  <c:v>14.156190446041666</c:v>
                </c:pt>
                <c:pt idx="528">
                  <c:v>14.157851746041665</c:v>
                </c:pt>
                <c:pt idx="529">
                  <c:v>14.284641796041665</c:v>
                </c:pt>
                <c:pt idx="530">
                  <c:v>14.375365786041666</c:v>
                </c:pt>
                <c:pt idx="531">
                  <c:v>14.565082126041666</c:v>
                </c:pt>
                <c:pt idx="532">
                  <c:v>14.878348876041665</c:v>
                </c:pt>
                <c:pt idx="533">
                  <c:v>14.928383396041665</c:v>
                </c:pt>
                <c:pt idx="534">
                  <c:v>14.906698756041665</c:v>
                </c:pt>
                <c:pt idx="535">
                  <c:v>15.003294516041665</c:v>
                </c:pt>
                <c:pt idx="536">
                  <c:v>15.070561936041665</c:v>
                </c:pt>
                <c:pt idx="537">
                  <c:v>15.161598736041666</c:v>
                </c:pt>
                <c:pt idx="538">
                  <c:v>15.057499456041665</c:v>
                </c:pt>
                <c:pt idx="539">
                  <c:v>14.949369956041666</c:v>
                </c:pt>
                <c:pt idx="540">
                  <c:v>14.844017556041665</c:v>
                </c:pt>
                <c:pt idx="541">
                  <c:v>14.961175496041665</c:v>
                </c:pt>
                <c:pt idx="542">
                  <c:v>15.269588996041666</c:v>
                </c:pt>
                <c:pt idx="543">
                  <c:v>15.382582236041666</c:v>
                </c:pt>
                <c:pt idx="544">
                  <c:v>15.428299476041666</c:v>
                </c:pt>
                <c:pt idx="545">
                  <c:v>15.193982646041666</c:v>
                </c:pt>
                <c:pt idx="546">
                  <c:v>15.408649016041666</c:v>
                </c:pt>
                <c:pt idx="547">
                  <c:v>15.608463816041665</c:v>
                </c:pt>
                <c:pt idx="548">
                  <c:v>15.220385126041666</c:v>
                </c:pt>
                <c:pt idx="549">
                  <c:v>15.398960636041666</c:v>
                </c:pt>
                <c:pt idx="550">
                  <c:v>15.616632986041665</c:v>
                </c:pt>
                <c:pt idx="551">
                  <c:v>15.310314706041666</c:v>
                </c:pt>
                <c:pt idx="552">
                  <c:v>15.520874546041666</c:v>
                </c:pt>
                <c:pt idx="553">
                  <c:v>15.969233086041665</c:v>
                </c:pt>
                <c:pt idx="554">
                  <c:v>15.970903926041666</c:v>
                </c:pt>
                <c:pt idx="555">
                  <c:v>15.957418966041665</c:v>
                </c:pt>
                <c:pt idx="556">
                  <c:v>16.053878356041665</c:v>
                </c:pt>
                <c:pt idx="557">
                  <c:v>15.842064426041667</c:v>
                </c:pt>
                <c:pt idx="558">
                  <c:v>15.653738546041666</c:v>
                </c:pt>
                <c:pt idx="559">
                  <c:v>15.651100686041666</c:v>
                </c:pt>
                <c:pt idx="560">
                  <c:v>15.928517866041666</c:v>
                </c:pt>
                <c:pt idx="561">
                  <c:v>16.393969106041666</c:v>
                </c:pt>
                <c:pt idx="562">
                  <c:v>16.332541036041668</c:v>
                </c:pt>
                <c:pt idx="563">
                  <c:v>16.417978816041668</c:v>
                </c:pt>
                <c:pt idx="564">
                  <c:v>16.540933186041666</c:v>
                </c:pt>
                <c:pt idx="565">
                  <c:v>16.540460156041668</c:v>
                </c:pt>
                <c:pt idx="566">
                  <c:v>16.593145896041666</c:v>
                </c:pt>
                <c:pt idx="567">
                  <c:v>16.620932156041668</c:v>
                </c:pt>
                <c:pt idx="568">
                  <c:v>16.777982286041667</c:v>
                </c:pt>
                <c:pt idx="569">
                  <c:v>16.801724956041667</c:v>
                </c:pt>
                <c:pt idx="570">
                  <c:v>16.387301016041665</c:v>
                </c:pt>
                <c:pt idx="571">
                  <c:v>16.423016116041666</c:v>
                </c:pt>
                <c:pt idx="572">
                  <c:v>16.670688206041667</c:v>
                </c:pt>
                <c:pt idx="573">
                  <c:v>16.605506466041668</c:v>
                </c:pt>
                <c:pt idx="574">
                  <c:v>16.722389746041664</c:v>
                </c:pt>
                <c:pt idx="575">
                  <c:v>16.733367496041666</c:v>
                </c:pt>
                <c:pt idx="576">
                  <c:v>16.766449496041666</c:v>
                </c:pt>
                <c:pt idx="577">
                  <c:v>16.809724376041665</c:v>
                </c:pt>
                <c:pt idx="578">
                  <c:v>16.802706296041666</c:v>
                </c:pt>
                <c:pt idx="579">
                  <c:v>16.889150196041665</c:v>
                </c:pt>
                <c:pt idx="580">
                  <c:v>16.999801206041667</c:v>
                </c:pt>
                <c:pt idx="581">
                  <c:v>17.170612866041665</c:v>
                </c:pt>
                <c:pt idx="582">
                  <c:v>17.403554486041664</c:v>
                </c:pt>
                <c:pt idx="583">
                  <c:v>17.516686016041668</c:v>
                </c:pt>
                <c:pt idx="584">
                  <c:v>17.574685626041664</c:v>
                </c:pt>
                <c:pt idx="585">
                  <c:v>17.742670586041665</c:v>
                </c:pt>
                <c:pt idx="586">
                  <c:v>17.671372936041664</c:v>
                </c:pt>
                <c:pt idx="587">
                  <c:v>17.541281276041666</c:v>
                </c:pt>
                <c:pt idx="588">
                  <c:v>17.417621186041664</c:v>
                </c:pt>
                <c:pt idx="589">
                  <c:v>17.699307966041665</c:v>
                </c:pt>
                <c:pt idx="590">
                  <c:v>17.898051786041666</c:v>
                </c:pt>
                <c:pt idx="591">
                  <c:v>17.959484626041665</c:v>
                </c:pt>
                <c:pt idx="592">
                  <c:v>17.669005916041666</c:v>
                </c:pt>
                <c:pt idx="593">
                  <c:v>18.025370166041668</c:v>
                </c:pt>
                <c:pt idx="594">
                  <c:v>18.141003186041665</c:v>
                </c:pt>
                <c:pt idx="595">
                  <c:v>18.285270266041664</c:v>
                </c:pt>
                <c:pt idx="596">
                  <c:v>17.936001346041664</c:v>
                </c:pt>
                <c:pt idx="597">
                  <c:v>18.033845476041666</c:v>
                </c:pt>
                <c:pt idx="598">
                  <c:v>18.428419636041667</c:v>
                </c:pt>
                <c:pt idx="599">
                  <c:v>18.464571526041667</c:v>
                </c:pt>
                <c:pt idx="600">
                  <c:v>18.201185756041667</c:v>
                </c:pt>
                <c:pt idx="601">
                  <c:v>18.596453236041665</c:v>
                </c:pt>
                <c:pt idx="602">
                  <c:v>18.617576176041666</c:v>
                </c:pt>
                <c:pt idx="603">
                  <c:v>18.712228346041666</c:v>
                </c:pt>
                <c:pt idx="604">
                  <c:v>18.350595046041665</c:v>
                </c:pt>
                <c:pt idx="605">
                  <c:v>18.242460776041668</c:v>
                </c:pt>
                <c:pt idx="606">
                  <c:v>18.775606686041666</c:v>
                </c:pt>
                <c:pt idx="607">
                  <c:v>19.099437286041667</c:v>
                </c:pt>
                <c:pt idx="608">
                  <c:v>19.066014816041665</c:v>
                </c:pt>
                <c:pt idx="609">
                  <c:v>18.829108766041667</c:v>
                </c:pt>
                <c:pt idx="610">
                  <c:v>18.724594646041666</c:v>
                </c:pt>
                <c:pt idx="611">
                  <c:v>18.794922406041664</c:v>
                </c:pt>
                <c:pt idx="612">
                  <c:v>18.819108536041664</c:v>
                </c:pt>
                <c:pt idx="613">
                  <c:v>18.849263716041666</c:v>
                </c:pt>
                <c:pt idx="614">
                  <c:v>19.203536556041666</c:v>
                </c:pt>
                <c:pt idx="615">
                  <c:v>19.452529476041665</c:v>
                </c:pt>
                <c:pt idx="616">
                  <c:v>19.202006866041664</c:v>
                </c:pt>
                <c:pt idx="617">
                  <c:v>19.286929656041664</c:v>
                </c:pt>
                <c:pt idx="618">
                  <c:v>19.579732466041666</c:v>
                </c:pt>
                <c:pt idx="619">
                  <c:v>19.786017946041667</c:v>
                </c:pt>
                <c:pt idx="620">
                  <c:v>19.923888736041665</c:v>
                </c:pt>
                <c:pt idx="621">
                  <c:v>19.800752216041666</c:v>
                </c:pt>
                <c:pt idx="622">
                  <c:v>19.811030916041666</c:v>
                </c:pt>
                <c:pt idx="623">
                  <c:v>19.646960786041667</c:v>
                </c:pt>
                <c:pt idx="624">
                  <c:v>19.825072816041665</c:v>
                </c:pt>
                <c:pt idx="625">
                  <c:v>20.085807376041664</c:v>
                </c:pt>
                <c:pt idx="626">
                  <c:v>20.309989506041667</c:v>
                </c:pt>
                <c:pt idx="627">
                  <c:v>20.365611606041664</c:v>
                </c:pt>
                <c:pt idx="628">
                  <c:v>20.301370196041667</c:v>
                </c:pt>
                <c:pt idx="629">
                  <c:v>20.386428406041667</c:v>
                </c:pt>
                <c:pt idx="630">
                  <c:v>20.504987286041665</c:v>
                </c:pt>
                <c:pt idx="631">
                  <c:v>20.584621006041665</c:v>
                </c:pt>
                <c:pt idx="632">
                  <c:v>20.644927556041665</c:v>
                </c:pt>
                <c:pt idx="633">
                  <c:v>20.777530246041664</c:v>
                </c:pt>
                <c:pt idx="634">
                  <c:v>20.963260226041665</c:v>
                </c:pt>
                <c:pt idx="635">
                  <c:v>20.914149806041667</c:v>
                </c:pt>
                <c:pt idx="636">
                  <c:v>20.670932346041667</c:v>
                </c:pt>
                <c:pt idx="637">
                  <c:v>20.594907336041665</c:v>
                </c:pt>
                <c:pt idx="638">
                  <c:v>20.672734786041666</c:v>
                </c:pt>
                <c:pt idx="639">
                  <c:v>20.894696766041665</c:v>
                </c:pt>
                <c:pt idx="640">
                  <c:v>21.078076886041664</c:v>
                </c:pt>
                <c:pt idx="641">
                  <c:v>21.265031386041667</c:v>
                </c:pt>
                <c:pt idx="642">
                  <c:v>21.301501796041666</c:v>
                </c:pt>
                <c:pt idx="643">
                  <c:v>21.420329616041666</c:v>
                </c:pt>
                <c:pt idx="644">
                  <c:v>21.435205036041665</c:v>
                </c:pt>
                <c:pt idx="645">
                  <c:v>21.676009706041665</c:v>
                </c:pt>
                <c:pt idx="646">
                  <c:v>21.456605486041667</c:v>
                </c:pt>
                <c:pt idx="647">
                  <c:v>21.393327286041664</c:v>
                </c:pt>
                <c:pt idx="648">
                  <c:v>21.273429446041664</c:v>
                </c:pt>
                <c:pt idx="649">
                  <c:v>21.412545726041667</c:v>
                </c:pt>
                <c:pt idx="650">
                  <c:v>21.839650676041664</c:v>
                </c:pt>
                <c:pt idx="651">
                  <c:v>21.959313916041665</c:v>
                </c:pt>
                <c:pt idx="652">
                  <c:v>21.960427806041665</c:v>
                </c:pt>
                <c:pt idx="653">
                  <c:v>22.266049916041666</c:v>
                </c:pt>
                <c:pt idx="654">
                  <c:v>22.372233916041665</c:v>
                </c:pt>
                <c:pt idx="655">
                  <c:v>22.053548386041665</c:v>
                </c:pt>
                <c:pt idx="656">
                  <c:v>22.233525806041666</c:v>
                </c:pt>
                <c:pt idx="657">
                  <c:v>22.515502506041667</c:v>
                </c:pt>
                <c:pt idx="658">
                  <c:v>22.538465076041664</c:v>
                </c:pt>
                <c:pt idx="659">
                  <c:v>22.582793766041664</c:v>
                </c:pt>
                <c:pt idx="660">
                  <c:v>22.737481646041665</c:v>
                </c:pt>
                <c:pt idx="661">
                  <c:v>22.621991686041667</c:v>
                </c:pt>
                <c:pt idx="662">
                  <c:v>22.325122406041665</c:v>
                </c:pt>
                <c:pt idx="663">
                  <c:v>22.206986956041664</c:v>
                </c:pt>
                <c:pt idx="664">
                  <c:v>22.246310756041666</c:v>
                </c:pt>
                <c:pt idx="665">
                  <c:v>22.478002116041665</c:v>
                </c:pt>
                <c:pt idx="666">
                  <c:v>22.552356296041665</c:v>
                </c:pt>
                <c:pt idx="667">
                  <c:v>22.669383576041664</c:v>
                </c:pt>
                <c:pt idx="668">
                  <c:v>22.961944156041664</c:v>
                </c:pt>
                <c:pt idx="669">
                  <c:v>23.125525996041667</c:v>
                </c:pt>
                <c:pt idx="670">
                  <c:v>23.288135106041665</c:v>
                </c:pt>
                <c:pt idx="671">
                  <c:v>23.307050276041664</c:v>
                </c:pt>
                <c:pt idx="672">
                  <c:v>23.507010986041667</c:v>
                </c:pt>
                <c:pt idx="673">
                  <c:v>23.472432666041666</c:v>
                </c:pt>
                <c:pt idx="674">
                  <c:v>23.293279216041665</c:v>
                </c:pt>
                <c:pt idx="675">
                  <c:v>23.143479876041667</c:v>
                </c:pt>
                <c:pt idx="676">
                  <c:v>23.291842986041665</c:v>
                </c:pt>
                <c:pt idx="677">
                  <c:v>23.416286046041666</c:v>
                </c:pt>
                <c:pt idx="678">
                  <c:v>23.450196796041666</c:v>
                </c:pt>
                <c:pt idx="679">
                  <c:v>23.633376646041665</c:v>
                </c:pt>
                <c:pt idx="680">
                  <c:v>24.151374386041667</c:v>
                </c:pt>
                <c:pt idx="681">
                  <c:v>23.863107256041665</c:v>
                </c:pt>
                <c:pt idx="682">
                  <c:v>23.637971446041664</c:v>
                </c:pt>
                <c:pt idx="683">
                  <c:v>24.257937956041665</c:v>
                </c:pt>
                <c:pt idx="684">
                  <c:v>24.428760106041665</c:v>
                </c:pt>
                <c:pt idx="685">
                  <c:v>24.430173446041664</c:v>
                </c:pt>
                <c:pt idx="686">
                  <c:v>24.493964726041664</c:v>
                </c:pt>
                <c:pt idx="687">
                  <c:v>24.722316316041667</c:v>
                </c:pt>
                <c:pt idx="688">
                  <c:v>24.708421276041665</c:v>
                </c:pt>
                <c:pt idx="689">
                  <c:v>24.754142336041667</c:v>
                </c:pt>
                <c:pt idx="690">
                  <c:v>24.881974746041667</c:v>
                </c:pt>
                <c:pt idx="691">
                  <c:v>24.880757856041665</c:v>
                </c:pt>
                <c:pt idx="692">
                  <c:v>25.073525956041667</c:v>
                </c:pt>
                <c:pt idx="693">
                  <c:v>25.061078596041664</c:v>
                </c:pt>
                <c:pt idx="694">
                  <c:v>25.039344356041667</c:v>
                </c:pt>
                <c:pt idx="695">
                  <c:v>25.148807096041665</c:v>
                </c:pt>
                <c:pt idx="696">
                  <c:v>24.816716716041665</c:v>
                </c:pt>
                <c:pt idx="697">
                  <c:v>24.948579356041666</c:v>
                </c:pt>
                <c:pt idx="698">
                  <c:v>24.973737286041665</c:v>
                </c:pt>
                <c:pt idx="699">
                  <c:v>25.071183736041665</c:v>
                </c:pt>
                <c:pt idx="700">
                  <c:v>25.116473726041665</c:v>
                </c:pt>
                <c:pt idx="701">
                  <c:v>25.099675706041666</c:v>
                </c:pt>
                <c:pt idx="702">
                  <c:v>25.128287846041665</c:v>
                </c:pt>
                <c:pt idx="703">
                  <c:v>25.388331936041666</c:v>
                </c:pt>
                <c:pt idx="704">
                  <c:v>25.239472916041667</c:v>
                </c:pt>
                <c:pt idx="705">
                  <c:v>25.262969546041667</c:v>
                </c:pt>
                <c:pt idx="706">
                  <c:v>25.376105836041667</c:v>
                </c:pt>
                <c:pt idx="707">
                  <c:v>26.016515306041665</c:v>
                </c:pt>
                <c:pt idx="708">
                  <c:v>26.287978696041666</c:v>
                </c:pt>
                <c:pt idx="709">
                  <c:v>26.292144346041667</c:v>
                </c:pt>
                <c:pt idx="710">
                  <c:v>26.260598706041666</c:v>
                </c:pt>
                <c:pt idx="711">
                  <c:v>26.145238446041667</c:v>
                </c:pt>
                <c:pt idx="712">
                  <c:v>26.017098956041664</c:v>
                </c:pt>
                <c:pt idx="713">
                  <c:v>26.087815816041665</c:v>
                </c:pt>
                <c:pt idx="714">
                  <c:v>26.038222836041665</c:v>
                </c:pt>
                <c:pt idx="715">
                  <c:v>26.156173276041667</c:v>
                </c:pt>
                <c:pt idx="716">
                  <c:v>26.519799756041667</c:v>
                </c:pt>
                <c:pt idx="717">
                  <c:v>26.553250836041666</c:v>
                </c:pt>
                <c:pt idx="718">
                  <c:v>26.706456706041667</c:v>
                </c:pt>
                <c:pt idx="719">
                  <c:v>26.567052416041665</c:v>
                </c:pt>
              </c:numCache>
            </c:numRef>
          </c:yVal>
        </c:ser>
        <c:ser>
          <c:idx val="1"/>
          <c:order val="1"/>
          <c:tx>
            <c:v>0.09 in orifice</c:v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chemeClr val="accent2"/>
              </a:solidFill>
            </c:spPr>
          </c:marker>
          <c:xVal>
            <c:numRef>
              <c:f>'Full Flow 3.11.10'!$E$2753:$E$3472</c:f>
              <c:numCache>
                <c:formatCode>0.00</c:formatCode>
                <c:ptCount val="720"/>
                <c:pt idx="0">
                  <c:v>8.4288331999999997</c:v>
                </c:pt>
                <c:pt idx="1">
                  <c:v>8.9455001999999997</c:v>
                </c:pt>
                <c:pt idx="2">
                  <c:v>9.463200800000001</c:v>
                </c:pt>
                <c:pt idx="3">
                  <c:v>9.9746997999999998</c:v>
                </c:pt>
                <c:pt idx="4">
                  <c:v>10.496534800000001</c:v>
                </c:pt>
                <c:pt idx="5">
                  <c:v>11.013201799999999</c:v>
                </c:pt>
                <c:pt idx="6">
                  <c:v>11.5288314</c:v>
                </c:pt>
                <c:pt idx="7">
                  <c:v>12.0517</c:v>
                </c:pt>
                <c:pt idx="8">
                  <c:v>12.5487324</c:v>
                </c:pt>
                <c:pt idx="9">
                  <c:v>13.079865999999999</c:v>
                </c:pt>
                <c:pt idx="10">
                  <c:v>13.593432200000001</c:v>
                </c:pt>
                <c:pt idx="11">
                  <c:v>14.110099200000001</c:v>
                </c:pt>
                <c:pt idx="12">
                  <c:v>14.6277998</c:v>
                </c:pt>
                <c:pt idx="13">
                  <c:v>15.1444668</c:v>
                </c:pt>
                <c:pt idx="14">
                  <c:v>15.6611338</c:v>
                </c:pt>
                <c:pt idx="15">
                  <c:v>16.182964999999999</c:v>
                </c:pt>
                <c:pt idx="16">
                  <c:v>16.698598399999998</c:v>
                </c:pt>
                <c:pt idx="17">
                  <c:v>17.2152654</c:v>
                </c:pt>
                <c:pt idx="18">
                  <c:v>17.727801799999998</c:v>
                </c:pt>
                <c:pt idx="19">
                  <c:v>18.238267199999999</c:v>
                </c:pt>
                <c:pt idx="20">
                  <c:v>18.761132</c:v>
                </c:pt>
                <c:pt idx="21">
                  <c:v>19.277799000000002</c:v>
                </c:pt>
                <c:pt idx="22">
                  <c:v>19.799634000000001</c:v>
                </c:pt>
                <c:pt idx="23">
                  <c:v>20.316301000000003</c:v>
                </c:pt>
                <c:pt idx="24">
                  <c:v>20.828833599999999</c:v>
                </c:pt>
                <c:pt idx="25">
                  <c:v>21.345500600000001</c:v>
                </c:pt>
                <c:pt idx="26">
                  <c:v>21.862167600000003</c:v>
                </c:pt>
                <c:pt idx="27">
                  <c:v>22.379868200000001</c:v>
                </c:pt>
                <c:pt idx="28">
                  <c:v>22.901699400000002</c:v>
                </c:pt>
                <c:pt idx="29">
                  <c:v>23.413198399999999</c:v>
                </c:pt>
                <c:pt idx="30">
                  <c:v>23.930899000000004</c:v>
                </c:pt>
                <c:pt idx="31">
                  <c:v>24.447565999999998</c:v>
                </c:pt>
                <c:pt idx="32">
                  <c:v>24.964233</c:v>
                </c:pt>
                <c:pt idx="33">
                  <c:v>25.480900000000002</c:v>
                </c:pt>
                <c:pt idx="34">
                  <c:v>25.997566999999997</c:v>
                </c:pt>
                <c:pt idx="35">
                  <c:v>26.514233999999998</c:v>
                </c:pt>
                <c:pt idx="36">
                  <c:v>27.030901</c:v>
                </c:pt>
                <c:pt idx="37">
                  <c:v>27.532067800000004</c:v>
                </c:pt>
                <c:pt idx="38">
                  <c:v>28.064234999999996</c:v>
                </c:pt>
                <c:pt idx="39">
                  <c:v>28.5808982</c:v>
                </c:pt>
                <c:pt idx="40">
                  <c:v>29.092400999999999</c:v>
                </c:pt>
                <c:pt idx="41">
                  <c:v>29.6131986</c:v>
                </c:pt>
                <c:pt idx="42">
                  <c:v>30.124701399999999</c:v>
                </c:pt>
                <c:pt idx="43">
                  <c:v>30.647566200000004</c:v>
                </c:pt>
                <c:pt idx="44">
                  <c:v>31.159065199999997</c:v>
                </c:pt>
                <c:pt idx="45">
                  <c:v>31.685034600000002</c:v>
                </c:pt>
                <c:pt idx="46">
                  <c:v>32.197567200000002</c:v>
                </c:pt>
                <c:pt idx="47">
                  <c:v>32.710099800000002</c:v>
                </c:pt>
                <c:pt idx="48">
                  <c:v>33.2267668</c:v>
                </c:pt>
                <c:pt idx="49">
                  <c:v>33.748601800000003</c:v>
                </c:pt>
                <c:pt idx="50">
                  <c:v>34.265264999999999</c:v>
                </c:pt>
                <c:pt idx="51">
                  <c:v>34.776767800000002</c:v>
                </c:pt>
                <c:pt idx="52">
                  <c:v>35.298599000000003</c:v>
                </c:pt>
                <c:pt idx="53">
                  <c:v>35.815266000000001</c:v>
                </c:pt>
                <c:pt idx="54">
                  <c:v>36.331932999999999</c:v>
                </c:pt>
                <c:pt idx="55">
                  <c:v>36.843432</c:v>
                </c:pt>
                <c:pt idx="56">
                  <c:v>37.365267000000003</c:v>
                </c:pt>
                <c:pt idx="57">
                  <c:v>37.876766000000003</c:v>
                </c:pt>
                <c:pt idx="58">
                  <c:v>38.398600999999999</c:v>
                </c:pt>
                <c:pt idx="59">
                  <c:v>38.915267999999998</c:v>
                </c:pt>
                <c:pt idx="60">
                  <c:v>39.430901399999996</c:v>
                </c:pt>
                <c:pt idx="61">
                  <c:v>39.948598199999999</c:v>
                </c:pt>
                <c:pt idx="62">
                  <c:v>40.465265200000005</c:v>
                </c:pt>
                <c:pt idx="63">
                  <c:v>40.981932199999996</c:v>
                </c:pt>
                <c:pt idx="64">
                  <c:v>41.493435000000005</c:v>
                </c:pt>
                <c:pt idx="65">
                  <c:v>42.015266199999999</c:v>
                </c:pt>
                <c:pt idx="66">
                  <c:v>42.531933199999997</c:v>
                </c:pt>
                <c:pt idx="67">
                  <c:v>43.048600199999996</c:v>
                </c:pt>
                <c:pt idx="68">
                  <c:v>43.560099199999996</c:v>
                </c:pt>
                <c:pt idx="69">
                  <c:v>44.081934199999999</c:v>
                </c:pt>
                <c:pt idx="70">
                  <c:v>44.600668400000004</c:v>
                </c:pt>
                <c:pt idx="71">
                  <c:v>45.112167400000004</c:v>
                </c:pt>
                <c:pt idx="72">
                  <c:v>45.628834399999995</c:v>
                </c:pt>
                <c:pt idx="73">
                  <c:v>46.145501400000001</c:v>
                </c:pt>
                <c:pt idx="74">
                  <c:v>46.662168399999999</c:v>
                </c:pt>
                <c:pt idx="75">
                  <c:v>47.179865200000002</c:v>
                </c:pt>
                <c:pt idx="76">
                  <c:v>47.6965322</c:v>
                </c:pt>
                <c:pt idx="77">
                  <c:v>48.218367199999996</c:v>
                </c:pt>
                <c:pt idx="78">
                  <c:v>48.729866200000004</c:v>
                </c:pt>
                <c:pt idx="79">
                  <c:v>49.246533200000002</c:v>
                </c:pt>
                <c:pt idx="80">
                  <c:v>49.763200199999993</c:v>
                </c:pt>
                <c:pt idx="81">
                  <c:v>50.279867200000005</c:v>
                </c:pt>
                <c:pt idx="82">
                  <c:v>50.796534199999996</c:v>
                </c:pt>
                <c:pt idx="83">
                  <c:v>51.309066799999997</c:v>
                </c:pt>
                <c:pt idx="84">
                  <c:v>51.832965199999997</c:v>
                </c:pt>
                <c:pt idx="85">
                  <c:v>52.350665799999994</c:v>
                </c:pt>
                <c:pt idx="86">
                  <c:v>52.8662992</c:v>
                </c:pt>
                <c:pt idx="87">
                  <c:v>53.3788318</c:v>
                </c:pt>
                <c:pt idx="88">
                  <c:v>53.895498800000006</c:v>
                </c:pt>
                <c:pt idx="89">
                  <c:v>54.412165800000004</c:v>
                </c:pt>
                <c:pt idx="90">
                  <c:v>54.928832799999995</c:v>
                </c:pt>
                <c:pt idx="91">
                  <c:v>55.449634199999998</c:v>
                </c:pt>
                <c:pt idx="92">
                  <c:v>55.967334800000003</c:v>
                </c:pt>
                <c:pt idx="93">
                  <c:v>56.478833799999997</c:v>
                </c:pt>
                <c:pt idx="94">
                  <c:v>57.000664999999998</c:v>
                </c:pt>
                <c:pt idx="95">
                  <c:v>57.5121678</c:v>
                </c:pt>
                <c:pt idx="96">
                  <c:v>58.028834799999998</c:v>
                </c:pt>
                <c:pt idx="97">
                  <c:v>58.545501800000004</c:v>
                </c:pt>
                <c:pt idx="98">
                  <c:v>59.062165</c:v>
                </c:pt>
                <c:pt idx="99">
                  <c:v>59.579865600000005</c:v>
                </c:pt>
                <c:pt idx="100">
                  <c:v>60.097566200000003</c:v>
                </c:pt>
                <c:pt idx="101">
                  <c:v>60.614233200000001</c:v>
                </c:pt>
                <c:pt idx="102">
                  <c:v>61.125732200000002</c:v>
                </c:pt>
                <c:pt idx="103">
                  <c:v>61.647567200000005</c:v>
                </c:pt>
                <c:pt idx="104">
                  <c:v>62.164234199999996</c:v>
                </c:pt>
                <c:pt idx="105">
                  <c:v>62.675733200000003</c:v>
                </c:pt>
                <c:pt idx="106">
                  <c:v>63.197568199999999</c:v>
                </c:pt>
                <c:pt idx="107">
                  <c:v>63.714235199999997</c:v>
                </c:pt>
                <c:pt idx="108">
                  <c:v>64.231932</c:v>
                </c:pt>
                <c:pt idx="109">
                  <c:v>64.748598999999999</c:v>
                </c:pt>
                <c:pt idx="110">
                  <c:v>65.265265999999997</c:v>
                </c:pt>
                <c:pt idx="111">
                  <c:v>65.776764999999997</c:v>
                </c:pt>
                <c:pt idx="112">
                  <c:v>66.292398399999996</c:v>
                </c:pt>
                <c:pt idx="113">
                  <c:v>66.810098999999994</c:v>
                </c:pt>
                <c:pt idx="114">
                  <c:v>67.331934000000004</c:v>
                </c:pt>
                <c:pt idx="115">
                  <c:v>67.843433000000005</c:v>
                </c:pt>
                <c:pt idx="116">
                  <c:v>68.360100000000003</c:v>
                </c:pt>
                <c:pt idx="117">
                  <c:v>68.881934999999999</c:v>
                </c:pt>
                <c:pt idx="118">
                  <c:v>69.398598199999995</c:v>
                </c:pt>
                <c:pt idx="119">
                  <c:v>69.910100999999997</c:v>
                </c:pt>
                <c:pt idx="120">
                  <c:v>70.432965800000005</c:v>
                </c:pt>
                <c:pt idx="121">
                  <c:v>70.949632800000003</c:v>
                </c:pt>
                <c:pt idx="122">
                  <c:v>71.466299800000002</c:v>
                </c:pt>
                <c:pt idx="123">
                  <c:v>71.977798800000002</c:v>
                </c:pt>
                <c:pt idx="124">
                  <c:v>72.499633799999998</c:v>
                </c:pt>
                <c:pt idx="125">
                  <c:v>73.01630080000001</c:v>
                </c:pt>
                <c:pt idx="126">
                  <c:v>73.532967799999994</c:v>
                </c:pt>
                <c:pt idx="127">
                  <c:v>74.050668400000006</c:v>
                </c:pt>
                <c:pt idx="128">
                  <c:v>74.567331600000003</c:v>
                </c:pt>
                <c:pt idx="129">
                  <c:v>75.078834400000005</c:v>
                </c:pt>
                <c:pt idx="130">
                  <c:v>75.600665599999999</c:v>
                </c:pt>
                <c:pt idx="131">
                  <c:v>76.112168400000002</c:v>
                </c:pt>
                <c:pt idx="132">
                  <c:v>76.628831599999998</c:v>
                </c:pt>
                <c:pt idx="133">
                  <c:v>77.145498599999996</c:v>
                </c:pt>
                <c:pt idx="134">
                  <c:v>77.662165599999994</c:v>
                </c:pt>
                <c:pt idx="135">
                  <c:v>78.178832600000007</c:v>
                </c:pt>
                <c:pt idx="136">
                  <c:v>78.700667600000003</c:v>
                </c:pt>
                <c:pt idx="137">
                  <c:v>79.217334600000001</c:v>
                </c:pt>
                <c:pt idx="138">
                  <c:v>79.734001599999999</c:v>
                </c:pt>
                <c:pt idx="139">
                  <c:v>80.250664799999996</c:v>
                </c:pt>
                <c:pt idx="140">
                  <c:v>80.762167599999998</c:v>
                </c:pt>
                <c:pt idx="141">
                  <c:v>81.278834599999996</c:v>
                </c:pt>
                <c:pt idx="142">
                  <c:v>81.790333599999997</c:v>
                </c:pt>
                <c:pt idx="143">
                  <c:v>82.312164799999991</c:v>
                </c:pt>
                <c:pt idx="144">
                  <c:v>82.828831800000003</c:v>
                </c:pt>
                <c:pt idx="145">
                  <c:v>83.346532400000001</c:v>
                </c:pt>
                <c:pt idx="146">
                  <c:v>83.868367399999997</c:v>
                </c:pt>
                <c:pt idx="147">
                  <c:v>84.379866399999997</c:v>
                </c:pt>
                <c:pt idx="148">
                  <c:v>84.894466200000011</c:v>
                </c:pt>
                <c:pt idx="149">
                  <c:v>85.416301200000007</c:v>
                </c:pt>
                <c:pt idx="150">
                  <c:v>85.928833800000007</c:v>
                </c:pt>
                <c:pt idx="151">
                  <c:v>86.446534400000004</c:v>
                </c:pt>
                <c:pt idx="152">
                  <c:v>86.963201400000003</c:v>
                </c:pt>
                <c:pt idx="153">
                  <c:v>87.474700400000003</c:v>
                </c:pt>
                <c:pt idx="154">
                  <c:v>87.996531599999997</c:v>
                </c:pt>
                <c:pt idx="155">
                  <c:v>88.518366600000007</c:v>
                </c:pt>
                <c:pt idx="156">
                  <c:v>89.029865599999994</c:v>
                </c:pt>
                <c:pt idx="157">
                  <c:v>89.550667000000004</c:v>
                </c:pt>
                <c:pt idx="158">
                  <c:v>90.063199600000004</c:v>
                </c:pt>
                <c:pt idx="159">
                  <c:v>90.579866599999988</c:v>
                </c:pt>
                <c:pt idx="160">
                  <c:v>91.0975672</c:v>
                </c:pt>
                <c:pt idx="161">
                  <c:v>91.609066200000001</c:v>
                </c:pt>
                <c:pt idx="162">
                  <c:v>92.130901199999997</c:v>
                </c:pt>
                <c:pt idx="163">
                  <c:v>92.642400200000012</c:v>
                </c:pt>
                <c:pt idx="164">
                  <c:v>93.164235200000007</c:v>
                </c:pt>
                <c:pt idx="165">
                  <c:v>93.675734199999994</c:v>
                </c:pt>
                <c:pt idx="166">
                  <c:v>94.192401200000006</c:v>
                </c:pt>
                <c:pt idx="167">
                  <c:v>94.7142324</c:v>
                </c:pt>
                <c:pt idx="168">
                  <c:v>95.230899400000013</c:v>
                </c:pt>
                <c:pt idx="169">
                  <c:v>95.742398399999999</c:v>
                </c:pt>
                <c:pt idx="170">
                  <c:v>96.264233400000009</c:v>
                </c:pt>
                <c:pt idx="171">
                  <c:v>96.779866799999994</c:v>
                </c:pt>
                <c:pt idx="172">
                  <c:v>97.291365800000008</c:v>
                </c:pt>
                <c:pt idx="173">
                  <c:v>97.814234399999989</c:v>
                </c:pt>
                <c:pt idx="174">
                  <c:v>98.329867800000002</c:v>
                </c:pt>
                <c:pt idx="175">
                  <c:v>98.8475684</c:v>
                </c:pt>
                <c:pt idx="176">
                  <c:v>99.364231599999997</c:v>
                </c:pt>
                <c:pt idx="177">
                  <c:v>99.875734399999999</c:v>
                </c:pt>
                <c:pt idx="178">
                  <c:v>100.39859919999999</c:v>
                </c:pt>
                <c:pt idx="179">
                  <c:v>100.91526619999999</c:v>
                </c:pt>
                <c:pt idx="180">
                  <c:v>101.42676519999999</c:v>
                </c:pt>
                <c:pt idx="181">
                  <c:v>101.94860020000002</c:v>
                </c:pt>
                <c:pt idx="182">
                  <c:v>102.4652672</c:v>
                </c:pt>
                <c:pt idx="183">
                  <c:v>102.9819342</c:v>
                </c:pt>
                <c:pt idx="184">
                  <c:v>103.4986012</c:v>
                </c:pt>
                <c:pt idx="185">
                  <c:v>104.01526819999999</c:v>
                </c:pt>
                <c:pt idx="186">
                  <c:v>104.53193519999999</c:v>
                </c:pt>
                <c:pt idx="187">
                  <c:v>105.04343420000001</c:v>
                </c:pt>
                <c:pt idx="188">
                  <c:v>105.5652654</c:v>
                </c:pt>
                <c:pt idx="189">
                  <c:v>106.0767682</c:v>
                </c:pt>
                <c:pt idx="190">
                  <c:v>106.5985994</c:v>
                </c:pt>
                <c:pt idx="191">
                  <c:v>107.111132</c:v>
                </c:pt>
                <c:pt idx="192">
                  <c:v>107.63296699999999</c:v>
                </c:pt>
                <c:pt idx="193">
                  <c:v>108.14446599999999</c:v>
                </c:pt>
                <c:pt idx="194">
                  <c:v>108.66009940000001</c:v>
                </c:pt>
                <c:pt idx="195">
                  <c:v>109.182968</c:v>
                </c:pt>
                <c:pt idx="196">
                  <c:v>109.694467</c:v>
                </c:pt>
                <c:pt idx="197">
                  <c:v>110.2162982</c:v>
                </c:pt>
                <c:pt idx="198">
                  <c:v>110.71746499999999</c:v>
                </c:pt>
                <c:pt idx="199">
                  <c:v>111.24446800000001</c:v>
                </c:pt>
                <c:pt idx="200">
                  <c:v>111.76629920000001</c:v>
                </c:pt>
                <c:pt idx="201">
                  <c:v>112.27779820000001</c:v>
                </c:pt>
                <c:pt idx="202">
                  <c:v>112.7944652</c:v>
                </c:pt>
                <c:pt idx="203">
                  <c:v>113.3173338</c:v>
                </c:pt>
                <c:pt idx="204">
                  <c:v>113.8340008</c:v>
                </c:pt>
                <c:pt idx="205">
                  <c:v>114.3506678</c:v>
                </c:pt>
                <c:pt idx="206">
                  <c:v>114.86733479999999</c:v>
                </c:pt>
                <c:pt idx="207">
                  <c:v>115.37883380000001</c:v>
                </c:pt>
                <c:pt idx="208">
                  <c:v>115.89550080000001</c:v>
                </c:pt>
                <c:pt idx="209">
                  <c:v>116.41216780000001</c:v>
                </c:pt>
                <c:pt idx="210">
                  <c:v>116.9298684</c:v>
                </c:pt>
                <c:pt idx="211">
                  <c:v>117.4465316</c:v>
                </c:pt>
                <c:pt idx="212">
                  <c:v>117.9642322</c:v>
                </c:pt>
                <c:pt idx="213">
                  <c:v>118.4808992</c:v>
                </c:pt>
                <c:pt idx="214">
                  <c:v>118.99963339999999</c:v>
                </c:pt>
                <c:pt idx="215">
                  <c:v>119.51733400000001</c:v>
                </c:pt>
                <c:pt idx="216">
                  <c:v>120.02366499999999</c:v>
                </c:pt>
                <c:pt idx="217">
                  <c:v>120.54549999999999</c:v>
                </c:pt>
                <c:pt idx="218">
                  <c:v>121.06733500000001</c:v>
                </c:pt>
                <c:pt idx="219">
                  <c:v>121.578834</c:v>
                </c:pt>
                <c:pt idx="220">
                  <c:v>122.095501</c:v>
                </c:pt>
                <c:pt idx="221">
                  <c:v>122.612168</c:v>
                </c:pt>
                <c:pt idx="222">
                  <c:v>123.128835</c:v>
                </c:pt>
                <c:pt idx="223">
                  <c:v>123.64549819999999</c:v>
                </c:pt>
                <c:pt idx="224">
                  <c:v>124.1621652</c:v>
                </c:pt>
                <c:pt idx="225">
                  <c:v>124.6788322</c:v>
                </c:pt>
                <c:pt idx="226">
                  <c:v>125.1965328</c:v>
                </c:pt>
                <c:pt idx="227">
                  <c:v>125.7121662</c:v>
                </c:pt>
                <c:pt idx="228">
                  <c:v>126.2298668</c:v>
                </c:pt>
                <c:pt idx="229">
                  <c:v>126.74653379999999</c:v>
                </c:pt>
                <c:pt idx="230">
                  <c:v>127.26320079999999</c:v>
                </c:pt>
                <c:pt idx="231">
                  <c:v>127.77986780000001</c:v>
                </c:pt>
                <c:pt idx="232">
                  <c:v>128.29756840000002</c:v>
                </c:pt>
                <c:pt idx="233">
                  <c:v>128.8142316</c:v>
                </c:pt>
                <c:pt idx="234">
                  <c:v>129.33089860000001</c:v>
                </c:pt>
                <c:pt idx="235">
                  <c:v>129.8424014</c:v>
                </c:pt>
                <c:pt idx="236">
                  <c:v>130.36423260000001</c:v>
                </c:pt>
                <c:pt idx="237">
                  <c:v>130.88089959999999</c:v>
                </c:pt>
                <c:pt idx="238">
                  <c:v>131.3975666</c:v>
                </c:pt>
                <c:pt idx="239">
                  <c:v>131.91526720000002</c:v>
                </c:pt>
                <c:pt idx="240">
                  <c:v>132.4319342</c:v>
                </c:pt>
                <c:pt idx="241">
                  <c:v>132.94860120000001</c:v>
                </c:pt>
                <c:pt idx="242">
                  <c:v>133.4652682</c:v>
                </c:pt>
                <c:pt idx="243">
                  <c:v>133.98193520000001</c:v>
                </c:pt>
                <c:pt idx="244">
                  <c:v>134.4934342</c:v>
                </c:pt>
                <c:pt idx="245">
                  <c:v>135.01010120000001</c:v>
                </c:pt>
                <c:pt idx="246">
                  <c:v>135.52780180000002</c:v>
                </c:pt>
                <c:pt idx="247">
                  <c:v>136.049633</c:v>
                </c:pt>
                <c:pt idx="248">
                  <c:v>136.56526640000001</c:v>
                </c:pt>
                <c:pt idx="249">
                  <c:v>137.077799</c:v>
                </c:pt>
                <c:pt idx="250">
                  <c:v>137.59446599999998</c:v>
                </c:pt>
                <c:pt idx="251">
                  <c:v>138.11216659999999</c:v>
                </c:pt>
                <c:pt idx="252">
                  <c:v>138.62883359999998</c:v>
                </c:pt>
                <c:pt idx="253">
                  <c:v>139.14550060000002</c:v>
                </c:pt>
                <c:pt idx="254">
                  <c:v>139.6673318</c:v>
                </c:pt>
                <c:pt idx="255">
                  <c:v>140.17883460000002</c:v>
                </c:pt>
                <c:pt idx="256">
                  <c:v>140.6955016</c:v>
                </c:pt>
                <c:pt idx="257">
                  <c:v>141.21216479999998</c:v>
                </c:pt>
                <c:pt idx="258">
                  <c:v>141.73399979999999</c:v>
                </c:pt>
                <c:pt idx="259">
                  <c:v>142.24549880000001</c:v>
                </c:pt>
                <c:pt idx="260">
                  <c:v>142.76216580000002</c:v>
                </c:pt>
                <c:pt idx="261">
                  <c:v>143.2788328</c:v>
                </c:pt>
                <c:pt idx="262">
                  <c:v>143.80066779999999</c:v>
                </c:pt>
                <c:pt idx="263">
                  <c:v>144.3173348</c:v>
                </c:pt>
                <c:pt idx="264">
                  <c:v>144.83400179999998</c:v>
                </c:pt>
                <c:pt idx="265">
                  <c:v>145.3455008</c:v>
                </c:pt>
                <c:pt idx="266">
                  <c:v>145.86216780000001</c:v>
                </c:pt>
                <c:pt idx="267">
                  <c:v>146.38399900000002</c:v>
                </c:pt>
                <c:pt idx="268">
                  <c:v>146.89550180000001</c:v>
                </c:pt>
                <c:pt idx="269">
                  <c:v>147.41216499999999</c:v>
                </c:pt>
                <c:pt idx="270">
                  <c:v>147.9350336</c:v>
                </c:pt>
                <c:pt idx="271">
                  <c:v>148.44653259999998</c:v>
                </c:pt>
                <c:pt idx="272">
                  <c:v>148.9631996</c:v>
                </c:pt>
                <c:pt idx="273">
                  <c:v>149.47986660000001</c:v>
                </c:pt>
                <c:pt idx="274">
                  <c:v>149.99136559999999</c:v>
                </c:pt>
                <c:pt idx="275">
                  <c:v>150.5132006</c:v>
                </c:pt>
                <c:pt idx="276">
                  <c:v>151.02986759999999</c:v>
                </c:pt>
                <c:pt idx="277">
                  <c:v>151.5475682</c:v>
                </c:pt>
                <c:pt idx="278">
                  <c:v>152.06423519999998</c:v>
                </c:pt>
                <c:pt idx="279">
                  <c:v>152.58089840000002</c:v>
                </c:pt>
                <c:pt idx="280">
                  <c:v>153.09653180000001</c:v>
                </c:pt>
                <c:pt idx="281">
                  <c:v>153.6090682</c:v>
                </c:pt>
                <c:pt idx="282">
                  <c:v>154.11746640000001</c:v>
                </c:pt>
                <c:pt idx="283">
                  <c:v>154.64446559999999</c:v>
                </c:pt>
                <c:pt idx="284">
                  <c:v>155.1663006</c:v>
                </c:pt>
                <c:pt idx="285">
                  <c:v>155.67883319999999</c:v>
                </c:pt>
                <c:pt idx="286">
                  <c:v>156.1965338</c:v>
                </c:pt>
                <c:pt idx="287">
                  <c:v>156.70803279999998</c:v>
                </c:pt>
                <c:pt idx="288">
                  <c:v>157.22986779999999</c:v>
                </c:pt>
                <c:pt idx="289">
                  <c:v>157.751699</c:v>
                </c:pt>
                <c:pt idx="290">
                  <c:v>158.26320180000002</c:v>
                </c:pt>
                <c:pt idx="291">
                  <c:v>158.779865</c:v>
                </c:pt>
                <c:pt idx="292">
                  <c:v>159.29653200000001</c:v>
                </c:pt>
                <c:pt idx="293">
                  <c:v>159.81836699999999</c:v>
                </c:pt>
                <c:pt idx="294">
                  <c:v>160.33089960000001</c:v>
                </c:pt>
                <c:pt idx="295">
                  <c:v>160.84756659999999</c:v>
                </c:pt>
                <c:pt idx="296">
                  <c:v>161.35906560000001</c:v>
                </c:pt>
                <c:pt idx="297">
                  <c:v>161.87986699999999</c:v>
                </c:pt>
                <c:pt idx="298">
                  <c:v>162.3975676</c:v>
                </c:pt>
                <c:pt idx="299">
                  <c:v>162.91320099999999</c:v>
                </c:pt>
                <c:pt idx="300">
                  <c:v>163.429868</c:v>
                </c:pt>
                <c:pt idx="301">
                  <c:v>163.94653500000001</c:v>
                </c:pt>
                <c:pt idx="302">
                  <c:v>164.46319819999999</c:v>
                </c:pt>
                <c:pt idx="303">
                  <c:v>164.97986520000001</c:v>
                </c:pt>
                <c:pt idx="304">
                  <c:v>165.49653219999999</c:v>
                </c:pt>
                <c:pt idx="305">
                  <c:v>166.0142328</c:v>
                </c:pt>
                <c:pt idx="306">
                  <c:v>166.52986619999999</c:v>
                </c:pt>
                <c:pt idx="307">
                  <c:v>167.0475668</c:v>
                </c:pt>
                <c:pt idx="308">
                  <c:v>167.56423380000001</c:v>
                </c:pt>
                <c:pt idx="309">
                  <c:v>168.08193440000002</c:v>
                </c:pt>
                <c:pt idx="310">
                  <c:v>168.59343340000001</c:v>
                </c:pt>
                <c:pt idx="311">
                  <c:v>169.11526839999999</c:v>
                </c:pt>
                <c:pt idx="312">
                  <c:v>169.62676740000001</c:v>
                </c:pt>
                <c:pt idx="313">
                  <c:v>170.14859859999999</c:v>
                </c:pt>
                <c:pt idx="314">
                  <c:v>170.6601014</c:v>
                </c:pt>
                <c:pt idx="315">
                  <c:v>171.17676840000001</c:v>
                </c:pt>
                <c:pt idx="316">
                  <c:v>171.69859959999999</c:v>
                </c:pt>
                <c:pt idx="317">
                  <c:v>172.21009860000001</c:v>
                </c:pt>
                <c:pt idx="318">
                  <c:v>172.72676559999999</c:v>
                </c:pt>
                <c:pt idx="319">
                  <c:v>173.2486006</c:v>
                </c:pt>
                <c:pt idx="320">
                  <c:v>173.76526759999999</c:v>
                </c:pt>
                <c:pt idx="321">
                  <c:v>174.2767666</c:v>
                </c:pt>
                <c:pt idx="322">
                  <c:v>174.79860160000001</c:v>
                </c:pt>
                <c:pt idx="323">
                  <c:v>175.314235</c:v>
                </c:pt>
                <c:pt idx="324">
                  <c:v>175.82676760000001</c:v>
                </c:pt>
                <c:pt idx="325">
                  <c:v>176.34859879999999</c:v>
                </c:pt>
                <c:pt idx="326">
                  <c:v>176.86010160000001</c:v>
                </c:pt>
                <c:pt idx="327">
                  <c:v>177.37676480000002</c:v>
                </c:pt>
                <c:pt idx="328">
                  <c:v>177.8985998</c:v>
                </c:pt>
                <c:pt idx="329">
                  <c:v>178.41630040000001</c:v>
                </c:pt>
                <c:pt idx="330">
                  <c:v>178.9319338</c:v>
                </c:pt>
                <c:pt idx="331">
                  <c:v>179.44963440000001</c:v>
                </c:pt>
                <c:pt idx="332">
                  <c:v>179.96630139999999</c:v>
                </c:pt>
                <c:pt idx="333">
                  <c:v>180.47780039999998</c:v>
                </c:pt>
                <c:pt idx="334">
                  <c:v>180.99963160000001</c:v>
                </c:pt>
                <c:pt idx="335">
                  <c:v>181.5111344</c:v>
                </c:pt>
                <c:pt idx="336">
                  <c:v>182.02883500000002</c:v>
                </c:pt>
                <c:pt idx="337">
                  <c:v>182.5454982</c:v>
                </c:pt>
                <c:pt idx="338">
                  <c:v>183.06423240000001</c:v>
                </c:pt>
                <c:pt idx="339">
                  <c:v>183.58089939999999</c:v>
                </c:pt>
                <c:pt idx="340">
                  <c:v>184.09343200000001</c:v>
                </c:pt>
                <c:pt idx="341">
                  <c:v>184.61526699999999</c:v>
                </c:pt>
                <c:pt idx="342">
                  <c:v>185.1288332</c:v>
                </c:pt>
                <c:pt idx="343">
                  <c:v>185.64550020000001</c:v>
                </c:pt>
                <c:pt idx="344">
                  <c:v>186.1673352</c:v>
                </c:pt>
                <c:pt idx="345">
                  <c:v>186.67883419999998</c:v>
                </c:pt>
                <c:pt idx="346">
                  <c:v>187.1955012</c:v>
                </c:pt>
                <c:pt idx="347">
                  <c:v>187.71216820000001</c:v>
                </c:pt>
                <c:pt idx="348">
                  <c:v>188.22883140000002</c:v>
                </c:pt>
                <c:pt idx="349">
                  <c:v>188.7496328</c:v>
                </c:pt>
                <c:pt idx="350">
                  <c:v>189.26113179999999</c:v>
                </c:pt>
                <c:pt idx="351">
                  <c:v>189.7819332</c:v>
                </c:pt>
                <c:pt idx="352">
                  <c:v>190.29860020000001</c:v>
                </c:pt>
                <c:pt idx="353">
                  <c:v>190.81630079999999</c:v>
                </c:pt>
                <c:pt idx="354">
                  <c:v>191.33296780000001</c:v>
                </c:pt>
                <c:pt idx="355">
                  <c:v>191.84550039999999</c:v>
                </c:pt>
                <c:pt idx="356">
                  <c:v>192.3621674</c:v>
                </c:pt>
                <c:pt idx="357">
                  <c:v>192.87883439999999</c:v>
                </c:pt>
                <c:pt idx="358">
                  <c:v>193.3955014</c:v>
                </c:pt>
                <c:pt idx="359">
                  <c:v>193.91216839999998</c:v>
                </c:pt>
                <c:pt idx="360">
                  <c:v>194.4288316</c:v>
                </c:pt>
                <c:pt idx="361">
                  <c:v>194.94653220000001</c:v>
                </c:pt>
                <c:pt idx="362">
                  <c:v>195.46423279999999</c:v>
                </c:pt>
                <c:pt idx="363">
                  <c:v>195.9808998</c:v>
                </c:pt>
                <c:pt idx="364">
                  <c:v>196.49756680000002</c:v>
                </c:pt>
                <c:pt idx="365">
                  <c:v>197.0142338</c:v>
                </c:pt>
                <c:pt idx="366">
                  <c:v>197.53090080000001</c:v>
                </c:pt>
                <c:pt idx="367">
                  <c:v>198.0475678</c:v>
                </c:pt>
                <c:pt idx="368">
                  <c:v>198.55906679999998</c:v>
                </c:pt>
                <c:pt idx="369">
                  <c:v>199.08193160000002</c:v>
                </c:pt>
                <c:pt idx="370">
                  <c:v>199.59859859999997</c:v>
                </c:pt>
                <c:pt idx="371">
                  <c:v>200.11010139999999</c:v>
                </c:pt>
                <c:pt idx="372">
                  <c:v>200.63193260000003</c:v>
                </c:pt>
                <c:pt idx="373">
                  <c:v>201.14859959999998</c:v>
                </c:pt>
                <c:pt idx="374">
                  <c:v>201.6652666</c:v>
                </c:pt>
                <c:pt idx="375">
                  <c:v>202.17779920000001</c:v>
                </c:pt>
                <c:pt idx="376">
                  <c:v>202.69963419999999</c:v>
                </c:pt>
                <c:pt idx="377">
                  <c:v>203.21113320000001</c:v>
                </c:pt>
                <c:pt idx="378">
                  <c:v>203.73193459999999</c:v>
                </c:pt>
                <c:pt idx="379">
                  <c:v>204.2486016</c:v>
                </c:pt>
                <c:pt idx="380">
                  <c:v>204.76113420000001</c:v>
                </c:pt>
                <c:pt idx="381">
                  <c:v>205.2778012</c:v>
                </c:pt>
                <c:pt idx="382">
                  <c:v>205.79859880000001</c:v>
                </c:pt>
                <c:pt idx="383">
                  <c:v>206.31113520000002</c:v>
                </c:pt>
                <c:pt idx="384">
                  <c:v>206.82779840000001</c:v>
                </c:pt>
                <c:pt idx="385">
                  <c:v>207.35066700000002</c:v>
                </c:pt>
                <c:pt idx="386">
                  <c:v>207.86319960000003</c:v>
                </c:pt>
                <c:pt idx="387">
                  <c:v>208.37986659999999</c:v>
                </c:pt>
                <c:pt idx="388">
                  <c:v>208.8965336</c:v>
                </c:pt>
                <c:pt idx="389">
                  <c:v>209.41320059999998</c:v>
                </c:pt>
                <c:pt idx="390">
                  <c:v>209.92986759999999</c:v>
                </c:pt>
                <c:pt idx="391">
                  <c:v>210.44136660000001</c:v>
                </c:pt>
                <c:pt idx="392">
                  <c:v>210.96320159999999</c:v>
                </c:pt>
                <c:pt idx="393">
                  <c:v>211.48503280000003</c:v>
                </c:pt>
                <c:pt idx="394">
                  <c:v>211.99653180000001</c:v>
                </c:pt>
                <c:pt idx="395">
                  <c:v>212.5090682</c:v>
                </c:pt>
                <c:pt idx="396">
                  <c:v>213.03296660000001</c:v>
                </c:pt>
                <c:pt idx="397">
                  <c:v>213.54446560000002</c:v>
                </c:pt>
                <c:pt idx="398">
                  <c:v>214.06630060000001</c:v>
                </c:pt>
                <c:pt idx="399">
                  <c:v>214.57883320000002</c:v>
                </c:pt>
                <c:pt idx="400">
                  <c:v>215.09550019999998</c:v>
                </c:pt>
                <c:pt idx="401">
                  <c:v>215.61216720000002</c:v>
                </c:pt>
                <c:pt idx="402">
                  <c:v>216.12883420000003</c:v>
                </c:pt>
                <c:pt idx="403">
                  <c:v>216.64550119999998</c:v>
                </c:pt>
                <c:pt idx="404">
                  <c:v>217.16733240000002</c:v>
                </c:pt>
                <c:pt idx="405">
                  <c:v>217.68296579999998</c:v>
                </c:pt>
                <c:pt idx="406">
                  <c:v>218.1903342</c:v>
                </c:pt>
                <c:pt idx="407">
                  <c:v>218.71733339999997</c:v>
                </c:pt>
                <c:pt idx="408">
                  <c:v>219.22883240000002</c:v>
                </c:pt>
                <c:pt idx="409">
                  <c:v>219.7454994</c:v>
                </c:pt>
                <c:pt idx="410">
                  <c:v>220.25803199999999</c:v>
                </c:pt>
                <c:pt idx="411">
                  <c:v>220.774699</c:v>
                </c:pt>
                <c:pt idx="412">
                  <c:v>221.3016982</c:v>
                </c:pt>
                <c:pt idx="413">
                  <c:v>221.81423459999999</c:v>
                </c:pt>
                <c:pt idx="414">
                  <c:v>222.3309016</c:v>
                </c:pt>
                <c:pt idx="415">
                  <c:v>222.84859840000001</c:v>
                </c:pt>
                <c:pt idx="416">
                  <c:v>223.36113479999997</c:v>
                </c:pt>
                <c:pt idx="417">
                  <c:v>223.88503320000001</c:v>
                </c:pt>
                <c:pt idx="418">
                  <c:v>224.391368</c:v>
                </c:pt>
                <c:pt idx="419">
                  <c:v>224.91836720000001</c:v>
                </c:pt>
                <c:pt idx="420">
                  <c:v>225.43089980000002</c:v>
                </c:pt>
                <c:pt idx="421">
                  <c:v>225.94756679999998</c:v>
                </c:pt>
                <c:pt idx="422">
                  <c:v>226.46009939999999</c:v>
                </c:pt>
                <c:pt idx="423">
                  <c:v>226.9767664</c:v>
                </c:pt>
                <c:pt idx="424">
                  <c:v>227.49860139999998</c:v>
                </c:pt>
                <c:pt idx="425">
                  <c:v>228.01526840000002</c:v>
                </c:pt>
                <c:pt idx="426">
                  <c:v>228.53193160000001</c:v>
                </c:pt>
                <c:pt idx="427">
                  <c:v>229.04859859999999</c:v>
                </c:pt>
                <c:pt idx="428">
                  <c:v>229.5652656</c:v>
                </c:pt>
                <c:pt idx="429">
                  <c:v>230.08193260000002</c:v>
                </c:pt>
                <c:pt idx="430">
                  <c:v>230.5996332</c:v>
                </c:pt>
                <c:pt idx="431">
                  <c:v>231.11526660000001</c:v>
                </c:pt>
                <c:pt idx="432">
                  <c:v>231.6329672</c:v>
                </c:pt>
                <c:pt idx="433">
                  <c:v>232.15066780000001</c:v>
                </c:pt>
                <c:pt idx="434">
                  <c:v>232.66216680000002</c:v>
                </c:pt>
                <c:pt idx="435">
                  <c:v>233.1840018</c:v>
                </c:pt>
                <c:pt idx="436">
                  <c:v>233.69136639999999</c:v>
                </c:pt>
                <c:pt idx="437">
                  <c:v>234.2111342</c:v>
                </c:pt>
                <c:pt idx="438">
                  <c:v>234.72676759999999</c:v>
                </c:pt>
                <c:pt idx="439">
                  <c:v>235.242401</c:v>
                </c:pt>
                <c:pt idx="440">
                  <c:v>235.76526579999998</c:v>
                </c:pt>
                <c:pt idx="441">
                  <c:v>236.27676480000002</c:v>
                </c:pt>
                <c:pt idx="442">
                  <c:v>236.79859980000001</c:v>
                </c:pt>
                <c:pt idx="443">
                  <c:v>237.31526679999999</c:v>
                </c:pt>
                <c:pt idx="444">
                  <c:v>237.8329674</c:v>
                </c:pt>
                <c:pt idx="445">
                  <c:v>238.34446640000002</c:v>
                </c:pt>
                <c:pt idx="446">
                  <c:v>238.86113339999997</c:v>
                </c:pt>
                <c:pt idx="447">
                  <c:v>239.37780040000001</c:v>
                </c:pt>
                <c:pt idx="448">
                  <c:v>239.89446740000002</c:v>
                </c:pt>
                <c:pt idx="449">
                  <c:v>240.41113439999998</c:v>
                </c:pt>
                <c:pt idx="450">
                  <c:v>240.93296560000002</c:v>
                </c:pt>
                <c:pt idx="451">
                  <c:v>241.44446839999998</c:v>
                </c:pt>
                <c:pt idx="452">
                  <c:v>241.96629960000001</c:v>
                </c:pt>
                <c:pt idx="453">
                  <c:v>242.4777986</c:v>
                </c:pt>
                <c:pt idx="454">
                  <c:v>242.99343200000001</c:v>
                </c:pt>
                <c:pt idx="455">
                  <c:v>243.51630060000002</c:v>
                </c:pt>
                <c:pt idx="456">
                  <c:v>244.03193399999998</c:v>
                </c:pt>
                <c:pt idx="457">
                  <c:v>244.54963460000002</c:v>
                </c:pt>
                <c:pt idx="458">
                  <c:v>245.06733519999997</c:v>
                </c:pt>
                <c:pt idx="459">
                  <c:v>245.58399839999998</c:v>
                </c:pt>
                <c:pt idx="460">
                  <c:v>246.0955012</c:v>
                </c:pt>
                <c:pt idx="461">
                  <c:v>246.61423160000001</c:v>
                </c:pt>
                <c:pt idx="462">
                  <c:v>247.12676799999997</c:v>
                </c:pt>
                <c:pt idx="463">
                  <c:v>247.64859920000001</c:v>
                </c:pt>
                <c:pt idx="464">
                  <c:v>248.16526620000002</c:v>
                </c:pt>
                <c:pt idx="465">
                  <c:v>248.6819332</c:v>
                </c:pt>
                <c:pt idx="466">
                  <c:v>249.19860020000002</c:v>
                </c:pt>
                <c:pt idx="467">
                  <c:v>249.7152672</c:v>
                </c:pt>
                <c:pt idx="468">
                  <c:v>250.23193420000001</c:v>
                </c:pt>
                <c:pt idx="469">
                  <c:v>250.74860119999997</c:v>
                </c:pt>
                <c:pt idx="470">
                  <c:v>251.26010020000001</c:v>
                </c:pt>
                <c:pt idx="471">
                  <c:v>251.78193520000002</c:v>
                </c:pt>
                <c:pt idx="472">
                  <c:v>252.2985984</c:v>
                </c:pt>
                <c:pt idx="473">
                  <c:v>252.81526539999999</c:v>
                </c:pt>
                <c:pt idx="474">
                  <c:v>253.33399960000003</c:v>
                </c:pt>
                <c:pt idx="475">
                  <c:v>253.84549860000001</c:v>
                </c:pt>
                <c:pt idx="476">
                  <c:v>254.3621656</c:v>
                </c:pt>
                <c:pt idx="477">
                  <c:v>254.87883260000001</c:v>
                </c:pt>
                <c:pt idx="478">
                  <c:v>255.39549960000002</c:v>
                </c:pt>
                <c:pt idx="479">
                  <c:v>255.9173346</c:v>
                </c:pt>
                <c:pt idx="480">
                  <c:v>256.43400159999999</c:v>
                </c:pt>
                <c:pt idx="481">
                  <c:v>256.95066479999997</c:v>
                </c:pt>
                <c:pt idx="482">
                  <c:v>257.46216759999999</c:v>
                </c:pt>
                <c:pt idx="483">
                  <c:v>257.98090179999997</c:v>
                </c:pt>
                <c:pt idx="484">
                  <c:v>258.49756500000001</c:v>
                </c:pt>
                <c:pt idx="485">
                  <c:v>259.01526560000002</c:v>
                </c:pt>
                <c:pt idx="486">
                  <c:v>259.5319326</c:v>
                </c:pt>
                <c:pt idx="487">
                  <c:v>260.04446519999999</c:v>
                </c:pt>
                <c:pt idx="488">
                  <c:v>260.5663002</c:v>
                </c:pt>
                <c:pt idx="489">
                  <c:v>261.08296719999998</c:v>
                </c:pt>
                <c:pt idx="490">
                  <c:v>261.59549979999997</c:v>
                </c:pt>
                <c:pt idx="491">
                  <c:v>262.11733479999998</c:v>
                </c:pt>
                <c:pt idx="492">
                  <c:v>262.62780019999997</c:v>
                </c:pt>
                <c:pt idx="493">
                  <c:v>263.14550079999998</c:v>
                </c:pt>
                <c:pt idx="494">
                  <c:v>263.66216779999996</c:v>
                </c:pt>
                <c:pt idx="495">
                  <c:v>264.1788348</c:v>
                </c:pt>
                <c:pt idx="496">
                  <c:v>264.69550180000005</c:v>
                </c:pt>
                <c:pt idx="497">
                  <c:v>265.217333</c:v>
                </c:pt>
                <c:pt idx="498">
                  <c:v>265.73089920000001</c:v>
                </c:pt>
                <c:pt idx="499">
                  <c:v>266.24756619999999</c:v>
                </c:pt>
                <c:pt idx="500">
                  <c:v>266.76423319999998</c:v>
                </c:pt>
                <c:pt idx="501">
                  <c:v>267.28090020000002</c:v>
                </c:pt>
                <c:pt idx="502">
                  <c:v>267.79239919999998</c:v>
                </c:pt>
                <c:pt idx="503">
                  <c:v>268.31423419999999</c:v>
                </c:pt>
                <c:pt idx="504">
                  <c:v>268.82676679999997</c:v>
                </c:pt>
                <c:pt idx="505">
                  <c:v>269.34343380000001</c:v>
                </c:pt>
                <c:pt idx="506">
                  <c:v>269.8642352</c:v>
                </c:pt>
                <c:pt idx="507">
                  <c:v>270.38193200000001</c:v>
                </c:pt>
                <c:pt idx="508">
                  <c:v>270.89859899999999</c:v>
                </c:pt>
                <c:pt idx="509">
                  <c:v>271.41526600000003</c:v>
                </c:pt>
                <c:pt idx="510">
                  <c:v>271.93193299999996</c:v>
                </c:pt>
                <c:pt idx="511">
                  <c:v>272.44343200000003</c:v>
                </c:pt>
                <c:pt idx="512">
                  <c:v>272.96526700000004</c:v>
                </c:pt>
                <c:pt idx="513">
                  <c:v>273.48193399999997</c:v>
                </c:pt>
                <c:pt idx="514">
                  <c:v>273.99963460000004</c:v>
                </c:pt>
                <c:pt idx="515">
                  <c:v>274.51526799999999</c:v>
                </c:pt>
                <c:pt idx="516">
                  <c:v>275.0329648</c:v>
                </c:pt>
                <c:pt idx="517">
                  <c:v>275.54446760000002</c:v>
                </c:pt>
                <c:pt idx="518">
                  <c:v>276.0611346</c:v>
                </c:pt>
                <c:pt idx="519">
                  <c:v>276.57780159999999</c:v>
                </c:pt>
                <c:pt idx="520">
                  <c:v>277.09963279999999</c:v>
                </c:pt>
                <c:pt idx="521">
                  <c:v>277.61629979999998</c:v>
                </c:pt>
                <c:pt idx="522">
                  <c:v>278.13296680000002</c:v>
                </c:pt>
                <c:pt idx="523">
                  <c:v>278.6496338</c:v>
                </c:pt>
                <c:pt idx="524">
                  <c:v>279.16113280000002</c:v>
                </c:pt>
                <c:pt idx="525">
                  <c:v>279.6777998</c:v>
                </c:pt>
                <c:pt idx="526">
                  <c:v>280.18929879999996</c:v>
                </c:pt>
                <c:pt idx="527">
                  <c:v>280.7163018</c:v>
                </c:pt>
                <c:pt idx="528">
                  <c:v>281.23296499999998</c:v>
                </c:pt>
                <c:pt idx="529">
                  <c:v>281.7444678</c:v>
                </c:pt>
                <c:pt idx="530">
                  <c:v>282.266299</c:v>
                </c:pt>
                <c:pt idx="531">
                  <c:v>282.77883159999999</c:v>
                </c:pt>
                <c:pt idx="532">
                  <c:v>283.3006666</c:v>
                </c:pt>
                <c:pt idx="533">
                  <c:v>283.81216560000001</c:v>
                </c:pt>
                <c:pt idx="534">
                  <c:v>284.33400059999997</c:v>
                </c:pt>
                <c:pt idx="535">
                  <c:v>284.84549959999998</c:v>
                </c:pt>
                <c:pt idx="536">
                  <c:v>285.36216660000002</c:v>
                </c:pt>
                <c:pt idx="537">
                  <c:v>285.88400159999998</c:v>
                </c:pt>
                <c:pt idx="538">
                  <c:v>286.39550059999999</c:v>
                </c:pt>
                <c:pt idx="539">
                  <c:v>286.91216760000003</c:v>
                </c:pt>
                <c:pt idx="540">
                  <c:v>287.42883459999996</c:v>
                </c:pt>
                <c:pt idx="541">
                  <c:v>287.9455016</c:v>
                </c:pt>
                <c:pt idx="542">
                  <c:v>288.46629920000004</c:v>
                </c:pt>
                <c:pt idx="543">
                  <c:v>288.97883180000002</c:v>
                </c:pt>
                <c:pt idx="544">
                  <c:v>289.49446519999998</c:v>
                </c:pt>
                <c:pt idx="545">
                  <c:v>290.01216579999999</c:v>
                </c:pt>
                <c:pt idx="546">
                  <c:v>290.5298664</c:v>
                </c:pt>
                <c:pt idx="547">
                  <c:v>291.04653339999999</c:v>
                </c:pt>
                <c:pt idx="548">
                  <c:v>291.56320039999997</c:v>
                </c:pt>
                <c:pt idx="549">
                  <c:v>292.07676659999998</c:v>
                </c:pt>
                <c:pt idx="550">
                  <c:v>292.59860159999999</c:v>
                </c:pt>
                <c:pt idx="551">
                  <c:v>293.11526479999998</c:v>
                </c:pt>
                <c:pt idx="552">
                  <c:v>293.62676759999999</c:v>
                </c:pt>
                <c:pt idx="553">
                  <c:v>294.14343460000003</c:v>
                </c:pt>
                <c:pt idx="554">
                  <c:v>294.66010159999996</c:v>
                </c:pt>
                <c:pt idx="555">
                  <c:v>295.18193280000003</c:v>
                </c:pt>
                <c:pt idx="556">
                  <c:v>295.69859980000001</c:v>
                </c:pt>
                <c:pt idx="557">
                  <c:v>296.21526679999999</c:v>
                </c:pt>
                <c:pt idx="558">
                  <c:v>296.73193380000004</c:v>
                </c:pt>
                <c:pt idx="559">
                  <c:v>297.24860080000002</c:v>
                </c:pt>
                <c:pt idx="560">
                  <c:v>297.7652678</c:v>
                </c:pt>
                <c:pt idx="561">
                  <c:v>298.28193479999999</c:v>
                </c:pt>
                <c:pt idx="562">
                  <c:v>298.7934338</c:v>
                </c:pt>
                <c:pt idx="563">
                  <c:v>299.31526500000001</c:v>
                </c:pt>
                <c:pt idx="564">
                  <c:v>299.8278014</c:v>
                </c:pt>
                <c:pt idx="565">
                  <c:v>300.34963260000001</c:v>
                </c:pt>
                <c:pt idx="566">
                  <c:v>300.86113160000002</c:v>
                </c:pt>
                <c:pt idx="567">
                  <c:v>301.37779860000001</c:v>
                </c:pt>
                <c:pt idx="568">
                  <c:v>301.89446559999999</c:v>
                </c:pt>
                <c:pt idx="569">
                  <c:v>302.4121662</c:v>
                </c:pt>
                <c:pt idx="570">
                  <c:v>302.93400120000001</c:v>
                </c:pt>
                <c:pt idx="571">
                  <c:v>303.44550020000003</c:v>
                </c:pt>
                <c:pt idx="572">
                  <c:v>303.96216720000001</c:v>
                </c:pt>
                <c:pt idx="573">
                  <c:v>304.48399840000002</c:v>
                </c:pt>
                <c:pt idx="574">
                  <c:v>304.99550120000004</c:v>
                </c:pt>
                <c:pt idx="575">
                  <c:v>305.51320179999999</c:v>
                </c:pt>
                <c:pt idx="576">
                  <c:v>306.02986499999997</c:v>
                </c:pt>
                <c:pt idx="577">
                  <c:v>306.54756559999998</c:v>
                </c:pt>
                <c:pt idx="578">
                  <c:v>307.06009820000003</c:v>
                </c:pt>
                <c:pt idx="579">
                  <c:v>307.57676520000001</c:v>
                </c:pt>
                <c:pt idx="580">
                  <c:v>308.09860019999996</c:v>
                </c:pt>
                <c:pt idx="581">
                  <c:v>308.61009920000004</c:v>
                </c:pt>
                <c:pt idx="582">
                  <c:v>309.13193419999999</c:v>
                </c:pt>
                <c:pt idx="583">
                  <c:v>309.64860119999997</c:v>
                </c:pt>
                <c:pt idx="584">
                  <c:v>310.16630179999999</c:v>
                </c:pt>
                <c:pt idx="585">
                  <c:v>310.68296500000002</c:v>
                </c:pt>
                <c:pt idx="586">
                  <c:v>311.19859839999998</c:v>
                </c:pt>
                <c:pt idx="587">
                  <c:v>311.71629899999999</c:v>
                </c:pt>
                <c:pt idx="588">
                  <c:v>312.2339996</c:v>
                </c:pt>
                <c:pt idx="589">
                  <c:v>312.74549860000002</c:v>
                </c:pt>
                <c:pt idx="590">
                  <c:v>313.2663</c:v>
                </c:pt>
                <c:pt idx="591">
                  <c:v>313.77883259999999</c:v>
                </c:pt>
                <c:pt idx="592">
                  <c:v>314.29549959999997</c:v>
                </c:pt>
                <c:pt idx="593">
                  <c:v>314.81733459999998</c:v>
                </c:pt>
                <c:pt idx="594">
                  <c:v>315.3288336</c:v>
                </c:pt>
                <c:pt idx="595">
                  <c:v>315.8506648</c:v>
                </c:pt>
                <c:pt idx="596">
                  <c:v>316.36216760000002</c:v>
                </c:pt>
                <c:pt idx="597">
                  <c:v>316.88399879999997</c:v>
                </c:pt>
                <c:pt idx="598">
                  <c:v>317.39550159999999</c:v>
                </c:pt>
                <c:pt idx="599">
                  <c:v>317.90803420000003</c:v>
                </c:pt>
                <c:pt idx="600">
                  <c:v>318.42986539999998</c:v>
                </c:pt>
                <c:pt idx="601">
                  <c:v>318.94653240000002</c:v>
                </c:pt>
                <c:pt idx="602">
                  <c:v>319.46836739999998</c:v>
                </c:pt>
                <c:pt idx="603">
                  <c:v>319.97986639999999</c:v>
                </c:pt>
                <c:pt idx="604">
                  <c:v>320.5017014</c:v>
                </c:pt>
                <c:pt idx="605">
                  <c:v>321.01836839999999</c:v>
                </c:pt>
                <c:pt idx="606">
                  <c:v>321.5298674</c:v>
                </c:pt>
                <c:pt idx="607">
                  <c:v>322.04653439999998</c:v>
                </c:pt>
                <c:pt idx="608">
                  <c:v>322.56939920000002</c:v>
                </c:pt>
                <c:pt idx="609">
                  <c:v>323.08089819999998</c:v>
                </c:pt>
                <c:pt idx="610">
                  <c:v>323.59653159999999</c:v>
                </c:pt>
                <c:pt idx="611">
                  <c:v>324.1142322</c:v>
                </c:pt>
                <c:pt idx="612">
                  <c:v>324.63089919999999</c:v>
                </c:pt>
                <c:pt idx="613">
                  <c:v>325.14756619999997</c:v>
                </c:pt>
                <c:pt idx="614">
                  <c:v>325.66423320000001</c:v>
                </c:pt>
                <c:pt idx="615">
                  <c:v>326.17779940000003</c:v>
                </c:pt>
                <c:pt idx="616">
                  <c:v>326.69446639999995</c:v>
                </c:pt>
                <c:pt idx="617">
                  <c:v>327.21630140000002</c:v>
                </c:pt>
                <c:pt idx="618">
                  <c:v>327.72780040000004</c:v>
                </c:pt>
                <c:pt idx="619">
                  <c:v>328.24033300000002</c:v>
                </c:pt>
                <c:pt idx="620">
                  <c:v>328.7673322</c:v>
                </c:pt>
                <c:pt idx="621">
                  <c:v>329.27883500000002</c:v>
                </c:pt>
                <c:pt idx="622">
                  <c:v>329.7954982</c:v>
                </c:pt>
                <c:pt idx="623">
                  <c:v>330.31836679999998</c:v>
                </c:pt>
                <c:pt idx="624">
                  <c:v>330.82986579999999</c:v>
                </c:pt>
                <c:pt idx="625">
                  <c:v>331.34653279999998</c:v>
                </c:pt>
                <c:pt idx="626">
                  <c:v>331.86319980000002</c:v>
                </c:pt>
                <c:pt idx="627">
                  <c:v>332.38090039999997</c:v>
                </c:pt>
                <c:pt idx="628">
                  <c:v>332.89756740000001</c:v>
                </c:pt>
                <c:pt idx="629">
                  <c:v>333.4142344</c:v>
                </c:pt>
                <c:pt idx="630">
                  <c:v>333.93090139999998</c:v>
                </c:pt>
                <c:pt idx="631">
                  <c:v>334.44756839999997</c:v>
                </c:pt>
                <c:pt idx="632">
                  <c:v>334.96526519999998</c:v>
                </c:pt>
                <c:pt idx="633">
                  <c:v>335.47676799999999</c:v>
                </c:pt>
                <c:pt idx="634">
                  <c:v>335.9944648</c:v>
                </c:pt>
                <c:pt idx="635">
                  <c:v>336.51113180000004</c:v>
                </c:pt>
                <c:pt idx="636">
                  <c:v>337.0329668</c:v>
                </c:pt>
                <c:pt idx="637">
                  <c:v>337.54446580000001</c:v>
                </c:pt>
                <c:pt idx="638">
                  <c:v>338.06630080000002</c:v>
                </c:pt>
                <c:pt idx="639">
                  <c:v>338.58193420000003</c:v>
                </c:pt>
                <c:pt idx="640">
                  <c:v>339.09963479999999</c:v>
                </c:pt>
                <c:pt idx="641">
                  <c:v>339.61216739999998</c:v>
                </c:pt>
                <c:pt idx="642">
                  <c:v>340.12986799999999</c:v>
                </c:pt>
                <c:pt idx="643">
                  <c:v>340.64653499999997</c:v>
                </c:pt>
                <c:pt idx="644">
                  <c:v>341.16319820000001</c:v>
                </c:pt>
                <c:pt idx="645">
                  <c:v>341.67986519999999</c:v>
                </c:pt>
                <c:pt idx="646">
                  <c:v>342.19653219999998</c:v>
                </c:pt>
                <c:pt idx="647">
                  <c:v>342.71423279999999</c:v>
                </c:pt>
                <c:pt idx="648">
                  <c:v>343.23089979999997</c:v>
                </c:pt>
                <c:pt idx="649">
                  <c:v>343.74756680000002</c:v>
                </c:pt>
                <c:pt idx="650">
                  <c:v>344.2642338</c:v>
                </c:pt>
                <c:pt idx="651">
                  <c:v>344.78090079999998</c:v>
                </c:pt>
                <c:pt idx="652">
                  <c:v>345.29756780000002</c:v>
                </c:pt>
                <c:pt idx="653">
                  <c:v>345.81939899999998</c:v>
                </c:pt>
                <c:pt idx="654">
                  <c:v>346.33090179999999</c:v>
                </c:pt>
                <c:pt idx="655">
                  <c:v>346.84756499999997</c:v>
                </c:pt>
                <c:pt idx="656">
                  <c:v>347.36010140000002</c:v>
                </c:pt>
                <c:pt idx="657">
                  <c:v>347.87779819999997</c:v>
                </c:pt>
                <c:pt idx="658">
                  <c:v>348.39963320000004</c:v>
                </c:pt>
                <c:pt idx="659">
                  <c:v>348.9111322</c:v>
                </c:pt>
                <c:pt idx="660">
                  <c:v>349.42779919999998</c:v>
                </c:pt>
                <c:pt idx="661">
                  <c:v>349.94446620000002</c:v>
                </c:pt>
                <c:pt idx="662">
                  <c:v>350.46113320000001</c:v>
                </c:pt>
                <c:pt idx="663">
                  <c:v>350.98296819999996</c:v>
                </c:pt>
                <c:pt idx="664">
                  <c:v>351.4996352</c:v>
                </c:pt>
                <c:pt idx="665">
                  <c:v>352.01629839999998</c:v>
                </c:pt>
                <c:pt idx="666">
                  <c:v>352.5278012</c:v>
                </c:pt>
                <c:pt idx="667">
                  <c:v>353.04963240000001</c:v>
                </c:pt>
                <c:pt idx="668">
                  <c:v>353.56216499999999</c:v>
                </c:pt>
                <c:pt idx="669">
                  <c:v>354.08296639999998</c:v>
                </c:pt>
                <c:pt idx="670">
                  <c:v>354.59963340000002</c:v>
                </c:pt>
                <c:pt idx="671">
                  <c:v>355.1163004</c:v>
                </c:pt>
                <c:pt idx="672">
                  <c:v>355.62779940000001</c:v>
                </c:pt>
                <c:pt idx="673">
                  <c:v>356.1444664</c:v>
                </c:pt>
                <c:pt idx="674">
                  <c:v>356.66113339999998</c:v>
                </c:pt>
                <c:pt idx="675">
                  <c:v>357.17883399999999</c:v>
                </c:pt>
                <c:pt idx="676">
                  <c:v>357.69653460000001</c:v>
                </c:pt>
                <c:pt idx="677">
                  <c:v>358.21320159999999</c:v>
                </c:pt>
                <c:pt idx="678">
                  <c:v>358.72986480000003</c:v>
                </c:pt>
                <c:pt idx="679">
                  <c:v>359.24653180000001</c:v>
                </c:pt>
                <c:pt idx="680">
                  <c:v>359.7631988</c:v>
                </c:pt>
                <c:pt idx="681">
                  <c:v>360.28296660000001</c:v>
                </c:pt>
                <c:pt idx="682">
                  <c:v>360.79446560000002</c:v>
                </c:pt>
                <c:pt idx="683">
                  <c:v>361.31319980000001</c:v>
                </c:pt>
                <c:pt idx="684">
                  <c:v>361.83090040000002</c:v>
                </c:pt>
                <c:pt idx="685">
                  <c:v>362.3475674</c:v>
                </c:pt>
                <c:pt idx="686">
                  <c:v>362.86423439999999</c:v>
                </c:pt>
                <c:pt idx="687">
                  <c:v>363.38090140000003</c:v>
                </c:pt>
                <c:pt idx="688">
                  <c:v>363.89756840000001</c:v>
                </c:pt>
                <c:pt idx="689">
                  <c:v>364.40906739999997</c:v>
                </c:pt>
                <c:pt idx="690">
                  <c:v>364.92573440000001</c:v>
                </c:pt>
                <c:pt idx="691">
                  <c:v>365.44343500000002</c:v>
                </c:pt>
                <c:pt idx="692">
                  <c:v>365.96113179999998</c:v>
                </c:pt>
                <c:pt idx="693">
                  <c:v>366.48296680000004</c:v>
                </c:pt>
                <c:pt idx="694">
                  <c:v>366.9944658</c:v>
                </c:pt>
                <c:pt idx="695">
                  <c:v>367.51216640000001</c:v>
                </c:pt>
                <c:pt idx="696">
                  <c:v>368.0288334</c:v>
                </c:pt>
                <c:pt idx="697">
                  <c:v>368.54550039999998</c:v>
                </c:pt>
                <c:pt idx="698">
                  <c:v>369.06320099999999</c:v>
                </c:pt>
                <c:pt idx="699">
                  <c:v>369.5850322</c:v>
                </c:pt>
                <c:pt idx="700">
                  <c:v>370.09653500000002</c:v>
                </c:pt>
                <c:pt idx="701">
                  <c:v>370.61836619999997</c:v>
                </c:pt>
                <c:pt idx="702">
                  <c:v>371.13503320000001</c:v>
                </c:pt>
                <c:pt idx="703">
                  <c:v>371.64653219999997</c:v>
                </c:pt>
                <c:pt idx="704">
                  <c:v>372.16319920000001</c:v>
                </c:pt>
                <c:pt idx="705">
                  <c:v>372.68503420000002</c:v>
                </c:pt>
                <c:pt idx="706">
                  <c:v>373.19653319999998</c:v>
                </c:pt>
                <c:pt idx="707">
                  <c:v>373.71526739999996</c:v>
                </c:pt>
                <c:pt idx="708">
                  <c:v>374.2319344</c:v>
                </c:pt>
                <c:pt idx="709">
                  <c:v>374.74343340000001</c:v>
                </c:pt>
                <c:pt idx="710">
                  <c:v>375.26526839999997</c:v>
                </c:pt>
                <c:pt idx="711">
                  <c:v>375.78193160000001</c:v>
                </c:pt>
                <c:pt idx="712">
                  <c:v>376.29859859999999</c:v>
                </c:pt>
                <c:pt idx="713">
                  <c:v>376.81010140000001</c:v>
                </c:pt>
                <c:pt idx="714">
                  <c:v>377.33193260000002</c:v>
                </c:pt>
                <c:pt idx="715">
                  <c:v>377.8444652</c:v>
                </c:pt>
                <c:pt idx="716">
                  <c:v>378.36526659999998</c:v>
                </c:pt>
                <c:pt idx="717">
                  <c:v>378.87779919999997</c:v>
                </c:pt>
                <c:pt idx="718">
                  <c:v>379.39446620000001</c:v>
                </c:pt>
                <c:pt idx="719">
                  <c:v>379.91113319999999</c:v>
                </c:pt>
              </c:numCache>
            </c:numRef>
          </c:xVal>
          <c:yVal>
            <c:numRef>
              <c:f>'Full Flow 3.11.10'!$F$2753:$F$3472</c:f>
              <c:numCache>
                <c:formatCode>0.00</c:formatCode>
                <c:ptCount val="720"/>
                <c:pt idx="0">
                  <c:v>1.2525178321755032E-2</c:v>
                </c:pt>
                <c:pt idx="1">
                  <c:v>1.410776633933976E-2</c:v>
                </c:pt>
                <c:pt idx="2">
                  <c:v>1.5787926995180002E-2</c:v>
                </c:pt>
                <c:pt idx="3">
                  <c:v>1.7540770503007536E-2</c:v>
                </c:pt>
                <c:pt idx="4">
                  <c:v>1.9424099695160468E-2</c:v>
                </c:pt>
                <c:pt idx="5">
                  <c:v>2.1383372066701562E-2</c:v>
                </c:pt>
                <c:pt idx="6">
                  <c:v>2.3432551195636794E-2</c:v>
                </c:pt>
                <c:pt idx="7">
                  <c:v>2.5606228887149158E-2</c:v>
                </c:pt>
                <c:pt idx="8">
                  <c:v>2.7761869906934453E-2</c:v>
                </c:pt>
                <c:pt idx="9">
                  <c:v>3.0161684171218724E-2</c:v>
                </c:pt>
                <c:pt idx="10">
                  <c:v>3.2576712069191861E-2</c:v>
                </c:pt>
                <c:pt idx="11">
                  <c:v>3.5100162945207763E-2</c:v>
                </c:pt>
                <c:pt idx="12">
                  <c:v>3.7723068669588335E-2</c:v>
                </c:pt>
                <c:pt idx="13">
                  <c:v>4.0434955870826135E-2</c:v>
                </c:pt>
                <c:pt idx="14">
                  <c:v>4.3240967086431145E-2</c:v>
                </c:pt>
                <c:pt idx="15">
                  <c:v>4.6170564900981911E-2</c:v>
                </c:pt>
                <c:pt idx="16">
                  <c:v>4.9159679033480189E-2</c:v>
                </c:pt>
                <c:pt idx="17">
                  <c:v>5.2248814785870019E-2</c:v>
                </c:pt>
                <c:pt idx="18">
                  <c:v>5.5406252092523679E-2</c:v>
                </c:pt>
                <c:pt idx="19">
                  <c:v>5.8642995573858776E-2</c:v>
                </c:pt>
                <c:pt idx="20">
                  <c:v>6.2053613544297163E-2</c:v>
                </c:pt>
                <c:pt idx="21">
                  <c:v>6.5518492168206405E-2</c:v>
                </c:pt>
                <c:pt idx="22">
                  <c:v>6.9113569444263806E-2</c:v>
                </c:pt>
                <c:pt idx="23">
                  <c:v>7.2767637579344513E-2</c:v>
                </c:pt>
                <c:pt idx="24">
                  <c:v>7.6485462893288725E-2</c:v>
                </c:pt>
                <c:pt idx="25">
                  <c:v>8.0327025871154339E-2</c:v>
                </c:pt>
                <c:pt idx="26">
                  <c:v>8.4262712863387212E-2</c:v>
                </c:pt>
                <c:pt idx="27">
                  <c:v>8.8300679903290505E-2</c:v>
                </c:pt>
                <c:pt idx="28">
                  <c:v>9.246649983474961E-2</c:v>
                </c:pt>
                <c:pt idx="29">
                  <c:v>9.6643019181927761E-2</c:v>
                </c:pt>
                <c:pt idx="30">
                  <c:v>0.10096411113392093</c:v>
                </c:pt>
                <c:pt idx="31">
                  <c:v>0.10537079409869825</c:v>
                </c:pt>
                <c:pt idx="32">
                  <c:v>0.10987160107784287</c:v>
                </c:pt>
                <c:pt idx="33">
                  <c:v>0.11446653207135472</c:v>
                </c:pt>
                <c:pt idx="34">
                  <c:v>0.11915558707923379</c:v>
                </c:pt>
                <c:pt idx="35">
                  <c:v>0.12393876610148014</c:v>
                </c:pt>
                <c:pt idx="36">
                  <c:v>0.12881606913809376</c:v>
                </c:pt>
                <c:pt idx="37">
                  <c:v>0.13363698202866686</c:v>
                </c:pt>
                <c:pt idx="38">
                  <c:v>0.13885304725442257</c:v>
                </c:pt>
                <c:pt idx="39">
                  <c:v>0.14401268403945375</c:v>
                </c:pt>
                <c:pt idx="40">
                  <c:v>0.1492135038803982</c:v>
                </c:pt>
                <c:pt idx="41">
                  <c:v>0.15460361229940631</c:v>
                </c:pt>
                <c:pt idx="42">
                  <c:v>0.15999061217432167</c:v>
                </c:pt>
                <c:pt idx="43">
                  <c:v>0.16559262173292147</c:v>
                </c:pt>
                <c:pt idx="44">
                  <c:v>0.17116613272156078</c:v>
                </c:pt>
                <c:pt idx="45">
                  <c:v>0.17699352140874344</c:v>
                </c:pt>
                <c:pt idx="46">
                  <c:v>0.18276587715387832</c:v>
                </c:pt>
                <c:pt idx="47">
                  <c:v>0.18863085656852008</c:v>
                </c:pt>
                <c:pt idx="48">
                  <c:v>0.19463689389932456</c:v>
                </c:pt>
                <c:pt idx="49">
                  <c:v>0.20079854801077626</c:v>
                </c:pt>
                <c:pt idx="50">
                  <c:v>0.20699372894175666</c:v>
                </c:pt>
                <c:pt idx="51">
                  <c:v>0.21321974997794141</c:v>
                </c:pt>
                <c:pt idx="52">
                  <c:v>0.21966655328427723</c:v>
                </c:pt>
                <c:pt idx="53">
                  <c:v>0.22614415147708833</c:v>
                </c:pt>
                <c:pt idx="54">
                  <c:v>0.23271587368426674</c:v>
                </c:pt>
                <c:pt idx="55">
                  <c:v>0.23931457825183511</c:v>
                </c:pt>
                <c:pt idx="56">
                  <c:v>0.24614169014172527</c:v>
                </c:pt>
                <c:pt idx="57">
                  <c:v>0.25292675977315426</c:v>
                </c:pt>
                <c:pt idx="58">
                  <c:v>0.25994400265665274</c:v>
                </c:pt>
                <c:pt idx="59">
                  <c:v>0.26698634493566725</c:v>
                </c:pt>
                <c:pt idx="60">
                  <c:v>0.27410844066243689</c:v>
                </c:pt>
                <c:pt idx="61">
                  <c:v>0.28135334801087636</c:v>
                </c:pt>
                <c:pt idx="62">
                  <c:v>0.28867806164072629</c:v>
                </c:pt>
                <c:pt idx="63">
                  <c:v>0.29609689928494326</c:v>
                </c:pt>
                <c:pt idx="64">
                  <c:v>0.30353430155033939</c:v>
                </c:pt>
                <c:pt idx="65">
                  <c:v>0.3112169466164792</c:v>
                </c:pt>
                <c:pt idx="66">
                  <c:v>0.31891815630379811</c:v>
                </c:pt>
                <c:pt idx="67">
                  <c:v>0.32671349000548411</c:v>
                </c:pt>
                <c:pt idx="68">
                  <c:v>0.33452356680280421</c:v>
                </c:pt>
                <c:pt idx="69">
                  <c:v>0.34258652945195794</c:v>
                </c:pt>
                <c:pt idx="70">
                  <c:v>0.35069674338701812</c:v>
                </c:pt>
                <c:pt idx="71">
                  <c:v>0.3587867406062048</c:v>
                </c:pt>
                <c:pt idx="72">
                  <c:v>0.36705212949026483</c:v>
                </c:pt>
                <c:pt idx="73">
                  <c:v>0.37541164238869223</c:v>
                </c:pt>
                <c:pt idx="74">
                  <c:v>0.38386527930148689</c:v>
                </c:pt>
                <c:pt idx="75">
                  <c:v>0.39243017127292912</c:v>
                </c:pt>
                <c:pt idx="76">
                  <c:v>0.40107224381867906</c:v>
                </c:pt>
                <c:pt idx="77">
                  <c:v>0.40989630028288621</c:v>
                </c:pt>
                <c:pt idx="78">
                  <c:v>0.41863876095328079</c:v>
                </c:pt>
                <c:pt idx="79">
                  <c:v>0.42756320554213256</c:v>
                </c:pt>
                <c:pt idx="80">
                  <c:v>0.43658177414535143</c:v>
                </c:pt>
                <c:pt idx="81">
                  <c:v>0.44569446676293789</c:v>
                </c:pt>
                <c:pt idx="82">
                  <c:v>0.45490128339489105</c:v>
                </c:pt>
                <c:pt idx="83">
                  <c:v>0.46412742378266109</c:v>
                </c:pt>
                <c:pt idx="84">
                  <c:v>0.47365388829109317</c:v>
                </c:pt>
                <c:pt idx="85">
                  <c:v>0.48316271989136611</c:v>
                </c:pt>
                <c:pt idx="86">
                  <c:v>0.49272751804996223</c:v>
                </c:pt>
                <c:pt idx="87">
                  <c:v>0.50232770143385908</c:v>
                </c:pt>
                <c:pt idx="88">
                  <c:v>0.5120990731632622</c:v>
                </c:pt>
                <c:pt idx="89">
                  <c:v>0.52196456890703258</c:v>
                </c:pt>
                <c:pt idx="90">
                  <c:v>0.53192418866516999</c:v>
                </c:pt>
                <c:pt idx="91">
                  <c:v>0.54205876269856135</c:v>
                </c:pt>
                <c:pt idx="92">
                  <c:v>0.55222778047481702</c:v>
                </c:pt>
                <c:pt idx="93">
                  <c:v>0.56236779202578591</c:v>
                </c:pt>
                <c:pt idx="94">
                  <c:v>0.5728076946830658</c:v>
                </c:pt>
                <c:pt idx="95">
                  <c:v>0.58313414767136629</c:v>
                </c:pt>
                <c:pt idx="96">
                  <c:v>0.59365851151570714</c:v>
                </c:pt>
                <c:pt idx="97">
                  <c:v>0.6042769993744157</c:v>
                </c:pt>
                <c:pt idx="98">
                  <c:v>0.61498953211187868</c:v>
                </c:pt>
                <c:pt idx="99">
                  <c:v>0.62581798067775596</c:v>
                </c:pt>
                <c:pt idx="100">
                  <c:v>0.63674093022766509</c:v>
                </c:pt>
                <c:pt idx="101">
                  <c:v>0.64773629004455069</c:v>
                </c:pt>
                <c:pt idx="102">
                  <c:v>0.658714384458437</c:v>
                </c:pt>
                <c:pt idx="103">
                  <c:v>0.67000938172142355</c:v>
                </c:pt>
                <c:pt idx="104">
                  <c:v>0.6812871135814107</c:v>
                </c:pt>
                <c:pt idx="105">
                  <c:v>0.69254475559108797</c:v>
                </c:pt>
                <c:pt idx="106">
                  <c:v>0.70412494934448666</c:v>
                </c:pt>
                <c:pt idx="107">
                  <c:v>0.71568505324757581</c:v>
                </c:pt>
                <c:pt idx="108">
                  <c:v>0.72736260389507235</c:v>
                </c:pt>
                <c:pt idx="109">
                  <c:v>0.73911114343111683</c:v>
                </c:pt>
                <c:pt idx="110">
                  <c:v>0.75095380698152858</c:v>
                </c:pt>
                <c:pt idx="111">
                  <c:v>0.76277072991048345</c:v>
                </c:pt>
                <c:pt idx="112">
                  <c:v>0.77477653991360973</c:v>
                </c:pt>
                <c:pt idx="113">
                  <c:v>0.78692479411826888</c:v>
                </c:pt>
                <c:pt idx="114">
                  <c:v>0.79926570132684749</c:v>
                </c:pt>
                <c:pt idx="115">
                  <c:v>0.81145535438352345</c:v>
                </c:pt>
                <c:pt idx="116">
                  <c:v>0.82386182053770141</c:v>
                </c:pt>
                <c:pt idx="117">
                  <c:v>0.8364879242366926</c:v>
                </c:pt>
                <c:pt idx="118">
                  <c:v>0.84908348691695523</c:v>
                </c:pt>
                <c:pt idx="119">
                  <c:v>0.86164596308643915</c:v>
                </c:pt>
                <c:pt idx="120">
                  <c:v>0.87458283763045963</c:v>
                </c:pt>
                <c:pt idx="121">
                  <c:v>0.8874610529431316</c:v>
                </c:pt>
                <c:pt idx="122">
                  <c:v>0.90043339227017105</c:v>
                </c:pt>
                <c:pt idx="123">
                  <c:v>0.91336869130998533</c:v>
                </c:pt>
                <c:pt idx="124">
                  <c:v>0.92666044296735151</c:v>
                </c:pt>
                <c:pt idx="125">
                  <c:v>0.93991515433749306</c:v>
                </c:pt>
                <c:pt idx="126">
                  <c:v>0.95326398972200088</c:v>
                </c:pt>
                <c:pt idx="127">
                  <c:v>0.96673393629721505</c:v>
                </c:pt>
                <c:pt idx="128">
                  <c:v>0.98027110809642859</c:v>
                </c:pt>
                <c:pt idx="129">
                  <c:v>0.99376578865137888</c:v>
                </c:pt>
                <c:pt idx="130">
                  <c:v>1.0076280221744578</c:v>
                </c:pt>
                <c:pt idx="131">
                  <c:v>1.0213090691778015</c:v>
                </c:pt>
                <c:pt idx="132">
                  <c:v>1.0352217927899061</c:v>
                </c:pt>
                <c:pt idx="133">
                  <c:v>1.0492287423967686</c:v>
                </c:pt>
                <c:pt idx="134">
                  <c:v>1.0633298160179989</c:v>
                </c:pt>
                <c:pt idx="135">
                  <c:v>1.077525013653597</c:v>
                </c:pt>
                <c:pt idx="136">
                  <c:v>1.0919577407533598</c:v>
                </c:pt>
                <c:pt idx="137">
                  <c:v>1.1063421279001286</c:v>
                </c:pt>
                <c:pt idx="138">
                  <c:v>1.1208206390612649</c:v>
                </c:pt>
                <c:pt idx="139">
                  <c:v>1.1353931667113253</c:v>
                </c:pt>
                <c:pt idx="140">
                  <c:v>1.1499128620470935</c:v>
                </c:pt>
                <c:pt idx="141">
                  <c:v>1.164672803768894</c:v>
                </c:pt>
                <c:pt idx="142">
                  <c:v>1.179377824577891</c:v>
                </c:pt>
                <c:pt idx="143">
                  <c:v>1.1944749489680133</c:v>
                </c:pt>
                <c:pt idx="144">
                  <c:v>1.2095172620406498</c:v>
                </c:pt>
                <c:pt idx="145">
                  <c:v>1.224684074131235</c:v>
                </c:pt>
                <c:pt idx="146">
                  <c:v>1.2400676456797852</c:v>
                </c:pt>
                <c:pt idx="147">
                  <c:v>1.255239696941318</c:v>
                </c:pt>
                <c:pt idx="148">
                  <c:v>1.2705968149585138</c:v>
                </c:pt>
                <c:pt idx="149">
                  <c:v>1.2862652026376036</c:v>
                </c:pt>
                <c:pt idx="150">
                  <c:v>1.3017477447781802</c:v>
                </c:pt>
                <c:pt idx="151">
                  <c:v>1.3174804307338925</c:v>
                </c:pt>
                <c:pt idx="152">
                  <c:v>1.3332759242179542</c:v>
                </c:pt>
                <c:pt idx="153">
                  <c:v>1.34900613860588</c:v>
                </c:pt>
                <c:pt idx="154">
                  <c:v>1.3651491653252834</c:v>
                </c:pt>
                <c:pt idx="155">
                  <c:v>1.381388325645881</c:v>
                </c:pt>
                <c:pt idx="156">
                  <c:v>1.3973990190094439</c:v>
                </c:pt>
                <c:pt idx="157">
                  <c:v>1.4137956738801556</c:v>
                </c:pt>
                <c:pt idx="158">
                  <c:v>1.4300253687510742</c:v>
                </c:pt>
                <c:pt idx="159">
                  <c:v>1.4464797296434393</c:v>
                </c:pt>
                <c:pt idx="160">
                  <c:v>1.4630614143763705</c:v>
                </c:pt>
                <c:pt idx="161">
                  <c:v>1.4795372747474342</c:v>
                </c:pt>
                <c:pt idx="162">
                  <c:v>1.4964411328259126</c:v>
                </c:pt>
                <c:pt idx="163">
                  <c:v>1.5131033582608377</c:v>
                </c:pt>
                <c:pt idx="164">
                  <c:v>1.5301973473329247</c:v>
                </c:pt>
                <c:pt idx="165">
                  <c:v>1.5470459378317094</c:v>
                </c:pt>
                <c:pt idx="166">
                  <c:v>1.5641584136386966</c:v>
                </c:pt>
                <c:pt idx="167">
                  <c:v>1.5815374722964566</c:v>
                </c:pt>
                <c:pt idx="168">
                  <c:v>1.5988391369223487</c:v>
                </c:pt>
                <c:pt idx="169">
                  <c:v>1.6160604568635124</c:v>
                </c:pt>
                <c:pt idx="170">
                  <c:v>1.6337248382172345</c:v>
                </c:pt>
                <c:pt idx="171">
                  <c:v>1.6512736038000539</c:v>
                </c:pt>
                <c:pt idx="172">
                  <c:v>1.6687742849239717</c:v>
                </c:pt>
                <c:pt idx="173">
                  <c:v>1.6867593202673163</c:v>
                </c:pt>
                <c:pt idx="174">
                  <c:v>1.7045898930037762</c:v>
                </c:pt>
                <c:pt idx="175">
                  <c:v>1.7225862617058749</c:v>
                </c:pt>
                <c:pt idx="176">
                  <c:v>1.7406407853115713</c:v>
                </c:pt>
                <c:pt idx="177">
                  <c:v>1.758607698643311</c:v>
                </c:pt>
                <c:pt idx="178">
                  <c:v>1.7770690589886897</c:v>
                </c:pt>
                <c:pt idx="179">
                  <c:v>1.7954062753768423</c:v>
                </c:pt>
                <c:pt idx="180">
                  <c:v>1.8136527888969356</c:v>
                </c:pt>
                <c:pt idx="181">
                  <c:v>1.8323630801962498</c:v>
                </c:pt>
                <c:pt idx="182">
                  <c:v>1.8509826686275037</c:v>
                </c:pt>
                <c:pt idx="183">
                  <c:v>1.8696963810731253</c:v>
                </c:pt>
                <c:pt idx="184">
                  <c:v>1.8885042175331139</c:v>
                </c:pt>
                <c:pt idx="185">
                  <c:v>1.9074061780074696</c:v>
                </c:pt>
                <c:pt idx="186">
                  <c:v>1.9264022624961927</c:v>
                </c:pt>
                <c:pt idx="187">
                  <c:v>1.9453010537397988</c:v>
                </c:pt>
                <c:pt idx="188">
                  <c:v>1.9646766620730303</c:v>
                </c:pt>
                <c:pt idx="189">
                  <c:v>1.9837619598242069</c:v>
                </c:pt>
                <c:pt idx="190">
                  <c:v>2.003327697766514</c:v>
                </c:pt>
                <c:pt idx="191">
                  <c:v>2.0226382543355808</c:v>
                </c:pt>
                <c:pt idx="192">
                  <c:v>2.0423944555804865</c:v>
                </c:pt>
                <c:pt idx="193">
                  <c:v>2.0618525277433686</c:v>
                </c:pt>
                <c:pt idx="194">
                  <c:v>2.0815612496962705</c:v>
                </c:pt>
                <c:pt idx="195">
                  <c:v>2.1016422482041328</c:v>
                </c:pt>
                <c:pt idx="196">
                  <c:v>2.1213798679628066</c:v>
                </c:pt>
                <c:pt idx="197">
                  <c:v>2.1416112490162429</c:v>
                </c:pt>
                <c:pt idx="198">
                  <c:v>2.1611318588803767</c:v>
                </c:pt>
                <c:pt idx="199">
                  <c:v>2.1817543243115489</c:v>
                </c:pt>
                <c:pt idx="200">
                  <c:v>2.2022708997785991</c:v>
                </c:pt>
                <c:pt idx="201">
                  <c:v>2.2224744315115821</c:v>
                </c:pt>
                <c:pt idx="202">
                  <c:v>2.2429757456596988</c:v>
                </c:pt>
                <c:pt idx="203">
                  <c:v>2.2638189643699449</c:v>
                </c:pt>
                <c:pt idx="204">
                  <c:v>2.2845096563257203</c:v>
                </c:pt>
                <c:pt idx="205">
                  <c:v>2.3052944722958628</c:v>
                </c:pt>
                <c:pt idx="206">
                  <c:v>2.3261734122803723</c:v>
                </c:pt>
                <c:pt idx="207">
                  <c:v>2.3469362256179758</c:v>
                </c:pt>
                <c:pt idx="208">
                  <c:v>2.3680024721487833</c:v>
                </c:pt>
                <c:pt idx="209">
                  <c:v>2.3891628426939584</c:v>
                </c:pt>
                <c:pt idx="210">
                  <c:v>2.4104599515218368</c:v>
                </c:pt>
                <c:pt idx="211">
                  <c:v>2.4318086010291724</c:v>
                </c:pt>
                <c:pt idx="212">
                  <c:v>2.4532945224582869</c:v>
                </c:pt>
                <c:pt idx="213">
                  <c:v>2.4748317649616394</c:v>
                </c:pt>
                <c:pt idx="214">
                  <c:v>2.4965498682686111</c:v>
                </c:pt>
                <c:pt idx="215">
                  <c:v>2.5183192926498226</c:v>
                </c:pt>
                <c:pt idx="216">
                  <c:v>2.5397020335104199</c:v>
                </c:pt>
                <c:pt idx="217">
                  <c:v>2.5618341100573012</c:v>
                </c:pt>
                <c:pt idx="218">
                  <c:v>2.5840622030006712</c:v>
                </c:pt>
                <c:pt idx="219">
                  <c:v>2.6059432060360943</c:v>
                </c:pt>
                <c:pt idx="220">
                  <c:v>2.6281389400470423</c:v>
                </c:pt>
                <c:pt idx="221">
                  <c:v>2.6504287980723573</c:v>
                </c:pt>
                <c:pt idx="222">
                  <c:v>2.6728127801120403</c:v>
                </c:pt>
                <c:pt idx="223">
                  <c:v>2.6952907204972201</c:v>
                </c:pt>
                <c:pt idx="224">
                  <c:v>2.7178629498733717</c:v>
                </c:pt>
                <c:pt idx="225">
                  <c:v>2.74052930326389</c:v>
                </c:pt>
                <c:pt idx="226">
                  <c:v>2.7633354076781402</c:v>
                </c:pt>
                <c:pt idx="227">
                  <c:v>2.7861443820880258</c:v>
                </c:pt>
                <c:pt idx="228">
                  <c:v>2.8091391111239865</c:v>
                </c:pt>
                <c:pt idx="229">
                  <c:v>2.8321821488684606</c:v>
                </c:pt>
                <c:pt idx="230">
                  <c:v>2.8553193106273009</c:v>
                </c:pt>
                <c:pt idx="231">
                  <c:v>2.8785505964005105</c:v>
                </c:pt>
                <c:pt idx="232">
                  <c:v>2.9019227633530664</c:v>
                </c:pt>
                <c:pt idx="233">
                  <c:v>2.9253423128571976</c:v>
                </c:pt>
                <c:pt idx="234">
                  <c:v>2.9488561582777288</c:v>
                </c:pt>
                <c:pt idx="235">
                  <c:v>2.972227695186147</c:v>
                </c:pt>
                <c:pt idx="236">
                  <c:v>2.9961662211618934</c:v>
                </c:pt>
                <c:pt idx="237">
                  <c:v>3.0199624386255253</c:v>
                </c:pt>
                <c:pt idx="238">
                  <c:v>3.0438527801035264</c:v>
                </c:pt>
                <c:pt idx="239">
                  <c:v>3.0678853212115902</c:v>
                </c:pt>
                <c:pt idx="240">
                  <c:v>3.0919640990148123</c:v>
                </c:pt>
                <c:pt idx="241">
                  <c:v>3.1161370008324019</c:v>
                </c:pt>
                <c:pt idx="242">
                  <c:v>3.1404040266643563</c:v>
                </c:pt>
                <c:pt idx="243">
                  <c:v>3.1647651765106821</c:v>
                </c:pt>
                <c:pt idx="244">
                  <c:v>3.1889753686476028</c:v>
                </c:pt>
                <c:pt idx="245">
                  <c:v>3.2135238250402254</c:v>
                </c:pt>
                <c:pt idx="246">
                  <c:v>3.2382157976315615</c:v>
                </c:pt>
                <c:pt idx="247">
                  <c:v>3.2632004161151396</c:v>
                </c:pt>
                <c:pt idx="248">
                  <c:v>3.2879826029781323</c:v>
                </c:pt>
                <c:pt idx="249">
                  <c:v>3.3127086641617898</c:v>
                </c:pt>
                <c:pt idx="250">
                  <c:v>3.3377279282304682</c:v>
                </c:pt>
                <c:pt idx="251">
                  <c:v>3.3628916503556039</c:v>
                </c:pt>
                <c:pt idx="252">
                  <c:v>3.3880993507495045</c:v>
                </c:pt>
                <c:pt idx="253">
                  <c:v>3.4134011751577735</c:v>
                </c:pt>
                <c:pt idx="254">
                  <c:v>3.43905143675248</c:v>
                </c:pt>
                <c:pt idx="255">
                  <c:v>3.4642871960174104</c:v>
                </c:pt>
                <c:pt idx="256">
                  <c:v>3.4898713924687774</c:v>
                </c:pt>
                <c:pt idx="257">
                  <c:v>3.5155495237285987</c:v>
                </c:pt>
                <c:pt idx="258">
                  <c:v>3.5415802337473741</c:v>
                </c:pt>
                <c:pt idx="259">
                  <c:v>3.5671885353186417</c:v>
                </c:pt>
                <c:pt idx="260">
                  <c:v>3.5931492271352137</c:v>
                </c:pt>
                <c:pt idx="261">
                  <c:v>3.6192040429661527</c:v>
                </c:pt>
                <c:pt idx="262">
                  <c:v>3.6456150149721425</c:v>
                </c:pt>
                <c:pt idx="263">
                  <c:v>3.6718590203142543</c:v>
                </c:pt>
                <c:pt idx="264">
                  <c:v>3.6981971496707309</c:v>
                </c:pt>
                <c:pt idx="265">
                  <c:v>3.7243645464335802</c:v>
                </c:pt>
                <c:pt idx="266">
                  <c:v>3.7508899823363571</c:v>
                </c:pt>
                <c:pt idx="267">
                  <c:v>3.7777760856908702</c:v>
                </c:pt>
                <c:pt idx="268">
                  <c:v>3.804223226185008</c:v>
                </c:pt>
                <c:pt idx="269">
                  <c:v>3.8310308366177765</c:v>
                </c:pt>
                <c:pt idx="270">
                  <c:v>3.8582562458317309</c:v>
                </c:pt>
                <c:pt idx="271">
                  <c:v>3.8849829235138578</c:v>
                </c:pt>
                <c:pt idx="272">
                  <c:v>3.9120732911070579</c:v>
                </c:pt>
                <c:pt idx="273">
                  <c:v>3.9392577827146242</c:v>
                </c:pt>
                <c:pt idx="274">
                  <c:v>3.9662630759273538</c:v>
                </c:pt>
                <c:pt idx="275">
                  <c:v>3.9939091379728602</c:v>
                </c:pt>
                <c:pt idx="276">
                  <c:v>4.0213760016235272</c:v>
                </c:pt>
                <c:pt idx="277">
                  <c:v>4.0489922197899375</c:v>
                </c:pt>
                <c:pt idx="278">
                  <c:v>4.0766475197658281</c:v>
                </c:pt>
                <c:pt idx="279">
                  <c:v>4.1043967393175507</c:v>
                </c:pt>
                <c:pt idx="280">
                  <c:v>4.1321844912404577</c:v>
                </c:pt>
                <c:pt idx="281">
                  <c:v>4.1598982491099896</c:v>
                </c:pt>
                <c:pt idx="282">
                  <c:v>4.1874797534053485</c:v>
                </c:pt>
                <c:pt idx="283">
                  <c:v>4.2161665929465171</c:v>
                </c:pt>
                <c:pt idx="284">
                  <c:v>4.244668814303882</c:v>
                </c:pt>
                <c:pt idx="285">
                  <c:v>4.2727564100401221</c:v>
                </c:pt>
                <c:pt idx="286">
                  <c:v>4.3012212496373952</c:v>
                </c:pt>
                <c:pt idx="287">
                  <c:v>4.3294379150798754</c:v>
                </c:pt>
                <c:pt idx="288">
                  <c:v>4.3583198278846451</c:v>
                </c:pt>
                <c:pt idx="289">
                  <c:v>4.3872975457191687</c:v>
                </c:pt>
                <c:pt idx="290">
                  <c:v>4.415794902189365</c:v>
                </c:pt>
                <c:pt idx="291">
                  <c:v>4.4446734126189309</c:v>
                </c:pt>
                <c:pt idx="292">
                  <c:v>4.4736462591149424</c:v>
                </c:pt>
                <c:pt idx="293">
                  <c:v>4.5030044496042265</c:v>
                </c:pt>
                <c:pt idx="294">
                  <c:v>4.5319327556889561</c:v>
                </c:pt>
                <c:pt idx="295">
                  <c:v>4.5611881625245561</c:v>
                </c:pt>
                <c:pt idx="296">
                  <c:v>4.5902436564821061</c:v>
                </c:pt>
                <c:pt idx="297">
                  <c:v>4.6199223518105086</c:v>
                </c:pt>
                <c:pt idx="298">
                  <c:v>4.6495191271175624</c:v>
                </c:pt>
                <c:pt idx="299">
                  <c:v>4.6790916569893035</c:v>
                </c:pt>
                <c:pt idx="300">
                  <c:v>4.7088174956002549</c:v>
                </c:pt>
                <c:pt idx="301">
                  <c:v>4.7386374582255719</c:v>
                </c:pt>
                <c:pt idx="302">
                  <c:v>4.7685513245059834</c:v>
                </c:pt>
                <c:pt idx="303">
                  <c:v>4.7985595344677696</c:v>
                </c:pt>
                <c:pt idx="304">
                  <c:v>4.8286618684439206</c:v>
                </c:pt>
                <c:pt idx="305">
                  <c:v>4.8589188292333043</c:v>
                </c:pt>
                <c:pt idx="306">
                  <c:v>4.8891489084393251</c:v>
                </c:pt>
                <c:pt idx="307">
                  <c:v>4.9195944938504192</c:v>
                </c:pt>
                <c:pt idx="308">
                  <c:v>4.9500735121805279</c:v>
                </c:pt>
                <c:pt idx="309">
                  <c:v>4.98070791088651</c:v>
                </c:pt>
                <c:pt idx="310">
                  <c:v>5.0110681460187774</c:v>
                </c:pt>
                <c:pt idx="311">
                  <c:v>5.042136944211534</c:v>
                </c:pt>
                <c:pt idx="312">
                  <c:v>5.0726835444076661</c:v>
                </c:pt>
                <c:pt idx="313">
                  <c:v>5.1039422456170636</c:v>
                </c:pt>
                <c:pt idx="314">
                  <c:v>5.134675438854023</c:v>
                </c:pt>
                <c:pt idx="315">
                  <c:v>5.1658125720987522</c:v>
                </c:pt>
                <c:pt idx="316">
                  <c:v>5.1973564677217627</c:v>
                </c:pt>
                <c:pt idx="317">
                  <c:v>5.2283689798922035</c:v>
                </c:pt>
                <c:pt idx="318">
                  <c:v>5.2597884844877685</c:v>
                </c:pt>
                <c:pt idx="319">
                  <c:v>5.2916178059557675</c:v>
                </c:pt>
                <c:pt idx="320">
                  <c:v>5.3232265000625043</c:v>
                </c:pt>
                <c:pt idx="321">
                  <c:v>5.3546117423606647</c:v>
                </c:pt>
                <c:pt idx="322">
                  <c:v>5.3867262603190786</c:v>
                </c:pt>
                <c:pt idx="323">
                  <c:v>5.418553433957972</c:v>
                </c:pt>
                <c:pt idx="324">
                  <c:v>5.4502821163628683</c:v>
                </c:pt>
                <c:pt idx="325">
                  <c:v>5.4826815945275325</c:v>
                </c:pt>
                <c:pt idx="326">
                  <c:v>5.5145329857695051</c:v>
                </c:pt>
                <c:pt idx="327">
                  <c:v>5.5467993688326072</c:v>
                </c:pt>
                <c:pt idx="328">
                  <c:v>5.5794842790726538</c:v>
                </c:pt>
                <c:pt idx="329">
                  <c:v>5.6120051112816025</c:v>
                </c:pt>
                <c:pt idx="330">
                  <c:v>5.6444900221745709</c:v>
                </c:pt>
                <c:pt idx="331">
                  <c:v>5.6771994790052274</c:v>
                </c:pt>
                <c:pt idx="332">
                  <c:v>5.7099378488885906</c:v>
                </c:pt>
                <c:pt idx="333">
                  <c:v>5.7424414672976081</c:v>
                </c:pt>
                <c:pt idx="334">
                  <c:v>5.7756967181824823</c:v>
                </c:pt>
                <c:pt idx="335">
                  <c:v>5.8083869441713007</c:v>
                </c:pt>
                <c:pt idx="336">
                  <c:v>5.8415672078635223</c:v>
                </c:pt>
                <c:pt idx="337">
                  <c:v>5.8747752000455726</c:v>
                </c:pt>
                <c:pt idx="338">
                  <c:v>5.9082109929178248</c:v>
                </c:pt>
                <c:pt idx="339">
                  <c:v>5.9416078536165164</c:v>
                </c:pt>
                <c:pt idx="340">
                  <c:v>5.9748304679026401</c:v>
                </c:pt>
                <c:pt idx="341">
                  <c:v>6.0087512289019509</c:v>
                </c:pt>
                <c:pt idx="342">
                  <c:v>6.0422282406460024</c:v>
                </c:pt>
                <c:pt idx="343">
                  <c:v>6.0760012208091911</c:v>
                </c:pt>
                <c:pt idx="344">
                  <c:v>6.1102075586587867</c:v>
                </c:pt>
                <c:pt idx="345">
                  <c:v>6.1438295531786666</c:v>
                </c:pt>
                <c:pt idx="346">
                  <c:v>6.1778849053849543</c:v>
                </c:pt>
                <c:pt idx="347">
                  <c:v>6.2120343816056121</c:v>
                </c:pt>
                <c:pt idx="348">
                  <c:v>6.2462777296385132</c:v>
                </c:pt>
                <c:pt idx="349">
                  <c:v>6.2808906053040978</c:v>
                </c:pt>
                <c:pt idx="350">
                  <c:v>6.3149783253852494</c:v>
                </c:pt>
                <c:pt idx="351">
                  <c:v>6.349780765648223</c:v>
                </c:pt>
                <c:pt idx="352">
                  <c:v>6.3844014261379138</c:v>
                </c:pt>
                <c:pt idx="353">
                  <c:v>6.4191857524200655</c:v>
                </c:pt>
                <c:pt idx="354">
                  <c:v>6.4539948492349781</c:v>
                </c:pt>
                <c:pt idx="355">
                  <c:v>6.4886183988400949</c:v>
                </c:pt>
                <c:pt idx="356">
                  <c:v>6.5236149904977907</c:v>
                </c:pt>
                <c:pt idx="357">
                  <c:v>6.5587057061698513</c:v>
                </c:pt>
                <c:pt idx="358">
                  <c:v>6.5938905458562838</c:v>
                </c:pt>
                <c:pt idx="359">
                  <c:v>6.6291695095570793</c:v>
                </c:pt>
                <c:pt idx="360">
                  <c:v>6.664542336762926</c:v>
                </c:pt>
                <c:pt idx="361">
                  <c:v>6.7000805948187372</c:v>
                </c:pt>
                <c:pt idx="362">
                  <c:v>6.7357133538585767</c:v>
                </c:pt>
                <c:pt idx="363">
                  <c:v>6.771369189517551</c:v>
                </c:pt>
                <c:pt idx="364">
                  <c:v>6.8071191491908927</c:v>
                </c:pt>
                <c:pt idx="365">
                  <c:v>6.842963232878601</c:v>
                </c:pt>
                <c:pt idx="366">
                  <c:v>6.8789014405806768</c:v>
                </c:pt>
                <c:pt idx="367">
                  <c:v>6.9149337722971209</c:v>
                </c:pt>
                <c:pt idx="368">
                  <c:v>6.9506984044415985</c:v>
                </c:pt>
                <c:pt idx="369">
                  <c:v>6.9873530951730674</c:v>
                </c:pt>
                <c:pt idx="370">
                  <c:v>7.0236679865368297</c:v>
                </c:pt>
                <c:pt idx="371">
                  <c:v>7.0597126201262705</c:v>
                </c:pt>
                <c:pt idx="372">
                  <c:v>7.0965801413074692</c:v>
                </c:pt>
                <c:pt idx="373">
                  <c:v>7.1331774047143313</c:v>
                </c:pt>
                <c:pt idx="374">
                  <c:v>7.1698687921355662</c:v>
                </c:pt>
                <c:pt idx="375">
                  <c:v>7.2063595701458576</c:v>
                </c:pt>
                <c:pt idx="376">
                  <c:v>7.2436078116156777</c:v>
                </c:pt>
                <c:pt idx="377">
                  <c:v>7.2802114586882647</c:v>
                </c:pt>
                <c:pt idx="378">
                  <c:v>7.3175755819641788</c:v>
                </c:pt>
                <c:pt idx="379">
                  <c:v>7.3547375894572502</c:v>
                </c:pt>
                <c:pt idx="380">
                  <c:v>7.3916952216096297</c:v>
                </c:pt>
                <c:pt idx="381">
                  <c:v>7.4290447239454833</c:v>
                </c:pt>
                <c:pt idx="382">
                  <c:v>7.4667880802793416</c:v>
                </c:pt>
                <c:pt idx="383">
                  <c:v>7.5040261006602993</c:v>
                </c:pt>
                <c:pt idx="384">
                  <c:v>7.5416576979169374</c:v>
                </c:pt>
                <c:pt idx="385">
                  <c:v>7.5798370957970382</c:v>
                </c:pt>
                <c:pt idx="386">
                  <c:v>7.6173553258126523</c:v>
                </c:pt>
                <c:pt idx="387">
                  <c:v>7.6552699481354169</c:v>
                </c:pt>
                <c:pt idx="388">
                  <c:v>7.6932786944725517</c:v>
                </c:pt>
                <c:pt idx="389">
                  <c:v>7.731381564824054</c:v>
                </c:pt>
                <c:pt idx="390">
                  <c:v>7.7695785591899247</c:v>
                </c:pt>
                <c:pt idx="391">
                  <c:v>7.8074862017850792</c:v>
                </c:pt>
                <c:pt idx="392">
                  <c:v>7.8462549199647649</c:v>
                </c:pt>
                <c:pt idx="393">
                  <c:v>7.8851193711785372</c:v>
                </c:pt>
                <c:pt idx="394">
                  <c:v>7.923307492749327</c:v>
                </c:pt>
                <c:pt idx="395">
                  <c:v>7.9616655971095343</c:v>
                </c:pt>
                <c:pt idx="396">
                  <c:v>8.0009697586890578</c:v>
                </c:pt>
                <c:pt idx="397">
                  <c:v>8.0394370550295644</c:v>
                </c:pt>
                <c:pt idx="398">
                  <c:v>8.0787767360306955</c:v>
                </c:pt>
                <c:pt idx="399">
                  <c:v>8.1175085993392866</c:v>
                </c:pt>
                <c:pt idx="400">
                  <c:v>8.1566466448600679</c:v>
                </c:pt>
                <c:pt idx="401">
                  <c:v>8.195878814395229</c:v>
                </c:pt>
                <c:pt idx="402">
                  <c:v>8.2352051079447524</c:v>
                </c:pt>
                <c:pt idx="403">
                  <c:v>8.2746255255086361</c:v>
                </c:pt>
                <c:pt idx="404">
                  <c:v>8.3145354986945854</c:v>
                </c:pt>
                <c:pt idx="405">
                  <c:v>8.3540657715121682</c:v>
                </c:pt>
                <c:pt idx="406">
                  <c:v>8.393053926155245</c:v>
                </c:pt>
                <c:pt idx="407">
                  <c:v>8.4336466898860696</c:v>
                </c:pt>
                <c:pt idx="408">
                  <c:v>8.4731391798055089</c:v>
                </c:pt>
                <c:pt idx="409">
                  <c:v>8.5131243407633335</c:v>
                </c:pt>
                <c:pt idx="410">
                  <c:v>8.5528825353388758</c:v>
                </c:pt>
                <c:pt idx="411">
                  <c:v>8.5930551911394879</c:v>
                </c:pt>
                <c:pt idx="412">
                  <c:v>8.6341281776610792</c:v>
                </c:pt>
                <c:pt idx="413">
                  <c:v>8.6741679019757019</c:v>
                </c:pt>
                <c:pt idx="414">
                  <c:v>8.7146240595983393</c:v>
                </c:pt>
                <c:pt idx="415">
                  <c:v>8.7552552584239454</c:v>
                </c:pt>
                <c:pt idx="416">
                  <c:v>8.7955745369272798</c:v>
                </c:pt>
                <c:pt idx="417">
                  <c:v>8.8368833483145188</c:v>
                </c:pt>
                <c:pt idx="418">
                  <c:v>8.8768992541460534</c:v>
                </c:pt>
                <c:pt idx="419">
                  <c:v>8.918644284676466</c:v>
                </c:pt>
                <c:pt idx="420">
                  <c:v>8.9593373075878286</c:v>
                </c:pt>
                <c:pt idx="421">
                  <c:v>9.0004523326187638</c:v>
                </c:pt>
                <c:pt idx="422">
                  <c:v>9.0413313500280506</c:v>
                </c:pt>
                <c:pt idx="423">
                  <c:v>9.0826338699017786</c:v>
                </c:pt>
                <c:pt idx="424">
                  <c:v>9.1244450622415023</c:v>
                </c:pt>
                <c:pt idx="425">
                  <c:v>9.1659367716264004</c:v>
                </c:pt>
                <c:pt idx="426">
                  <c:v>9.2075222988226333</c:v>
                </c:pt>
                <c:pt idx="427">
                  <c:v>9.2492022555440006</c:v>
                </c:pt>
                <c:pt idx="428">
                  <c:v>9.2909763362797353</c:v>
                </c:pt>
                <c:pt idx="429">
                  <c:v>9.3328445410298357</c:v>
                </c:pt>
                <c:pt idx="430">
                  <c:v>9.3748909103922387</c:v>
                </c:pt>
                <c:pt idx="431">
                  <c:v>9.4168633225731391</c:v>
                </c:pt>
                <c:pt idx="432">
                  <c:v>9.4590983165572524</c:v>
                </c:pt>
                <c:pt idx="433">
                  <c:v>9.5014278115253958</c:v>
                </c:pt>
                <c:pt idx="434">
                  <c:v>9.5433430459043365</c:v>
                </c:pt>
                <c:pt idx="435">
                  <c:v>9.5862003383695864</c:v>
                </c:pt>
                <c:pt idx="436">
                  <c:v>9.6279612645921269</c:v>
                </c:pt>
                <c:pt idx="437">
                  <c:v>9.6708372126213753</c:v>
                </c:pt>
                <c:pt idx="438">
                  <c:v>9.7134662352284469</c:v>
                </c:pt>
                <c:pt idx="439">
                  <c:v>9.7561890056336011</c:v>
                </c:pt>
                <c:pt idx="440">
                  <c:v>9.7996066623344227</c:v>
                </c:pt>
                <c:pt idx="441">
                  <c:v>9.8421738009254618</c:v>
                </c:pt>
                <c:pt idx="442">
                  <c:v>9.8856961708092772</c:v>
                </c:pt>
                <c:pt idx="443">
                  <c:v>9.9288821110682477</c:v>
                </c:pt>
                <c:pt idx="444">
                  <c:v>9.9722488520889687</c:v>
                </c:pt>
                <c:pt idx="445">
                  <c:v>10.015188907220761</c:v>
                </c:pt>
                <c:pt idx="446">
                  <c:v>10.058656466336888</c:v>
                </c:pt>
                <c:pt idx="447">
                  <c:v>10.102218149467383</c:v>
                </c:pt>
                <c:pt idx="448">
                  <c:v>10.145873956612251</c:v>
                </c:pt>
                <c:pt idx="449">
                  <c:v>10.189623887771475</c:v>
                </c:pt>
                <c:pt idx="450">
                  <c:v>10.233906648990866</c:v>
                </c:pt>
                <c:pt idx="451">
                  <c:v>10.277406122133032</c:v>
                </c:pt>
                <c:pt idx="452">
                  <c:v>10.321879012961494</c:v>
                </c:pt>
                <c:pt idx="453">
                  <c:v>10.365564527663389</c:v>
                </c:pt>
                <c:pt idx="454">
                  <c:v>10.409696520374776</c:v>
                </c:pt>
                <c:pt idx="455">
                  <c:v>10.454543489025204</c:v>
                </c:pt>
                <c:pt idx="456">
                  <c:v>10.498864292771334</c:v>
                </c:pt>
                <c:pt idx="457">
                  <c:v>10.543457093139512</c:v>
                </c:pt>
                <c:pt idx="458">
                  <c:v>10.588144394491719</c:v>
                </c:pt>
                <c:pt idx="459">
                  <c:v>10.632836365830704</c:v>
                </c:pt>
                <c:pt idx="460">
                  <c:v>10.677174673719726</c:v>
                </c:pt>
                <c:pt idx="461">
                  <c:v>10.722233703913725</c:v>
                </c:pt>
                <c:pt idx="462">
                  <c:v>10.766847882830492</c:v>
                </c:pt>
                <c:pt idx="463">
                  <c:v>10.812366295631133</c:v>
                </c:pt>
                <c:pt idx="464">
                  <c:v>10.857528838807287</c:v>
                </c:pt>
                <c:pt idx="465">
                  <c:v>10.902785505997805</c:v>
                </c:pt>
                <c:pt idx="466">
                  <c:v>10.9481362972027</c:v>
                </c:pt>
                <c:pt idx="467">
                  <c:v>10.993581212421953</c:v>
                </c:pt>
                <c:pt idx="468">
                  <c:v>11.03912025165558</c:v>
                </c:pt>
                <c:pt idx="469">
                  <c:v>11.084753414903567</c:v>
                </c:pt>
                <c:pt idx="470">
                  <c:v>11.130022845549894</c:v>
                </c:pt>
                <c:pt idx="471">
                  <c:v>11.176302113442656</c:v>
                </c:pt>
                <c:pt idx="472">
                  <c:v>11.222217310686474</c:v>
                </c:pt>
                <c:pt idx="473">
                  <c:v>11.268226969299668</c:v>
                </c:pt>
                <c:pt idx="474">
                  <c:v>11.314515403579604</c:v>
                </c:pt>
                <c:pt idx="475">
                  <c:v>11.360251119026314</c:v>
                </c:pt>
                <c:pt idx="476">
                  <c:v>11.406542584793144</c:v>
                </c:pt>
                <c:pt idx="477">
                  <c:v>11.452928174574344</c:v>
                </c:pt>
                <c:pt idx="478">
                  <c:v>11.499407888369916</c:v>
                </c:pt>
                <c:pt idx="479">
                  <c:v>11.546448059897788</c:v>
                </c:pt>
                <c:pt idx="480">
                  <c:v>11.593116963204521</c:v>
                </c:pt>
                <c:pt idx="481">
                  <c:v>11.639879646245198</c:v>
                </c:pt>
                <c:pt idx="482">
                  <c:v>11.686267983695856</c:v>
                </c:pt>
                <c:pt idx="483">
                  <c:v>11.733406356292264</c:v>
                </c:pt>
                <c:pt idx="484">
                  <c:v>11.780450844413936</c:v>
                </c:pt>
                <c:pt idx="485">
                  <c:v>11.827684198731909</c:v>
                </c:pt>
                <c:pt idx="486">
                  <c:v>11.874917468839611</c:v>
                </c:pt>
                <c:pt idx="487">
                  <c:v>11.921865772765404</c:v>
                </c:pt>
                <c:pt idx="488">
                  <c:v>11.969761342885395</c:v>
                </c:pt>
                <c:pt idx="489">
                  <c:v>12.017277173332678</c:v>
                </c:pt>
                <c:pt idx="490">
                  <c:v>12.06450577653346</c:v>
                </c:pt>
                <c:pt idx="491">
                  <c:v>12.112686733323793</c:v>
                </c:pt>
                <c:pt idx="492">
                  <c:v>12.159910837661508</c:v>
                </c:pt>
                <c:pt idx="493">
                  <c:v>12.207898124446787</c:v>
                </c:pt>
                <c:pt idx="494">
                  <c:v>12.255883821779964</c:v>
                </c:pt>
                <c:pt idx="495">
                  <c:v>12.303963643127513</c:v>
                </c:pt>
                <c:pt idx="496">
                  <c:v>12.352137588489425</c:v>
                </c:pt>
                <c:pt idx="497">
                  <c:v>12.400888582903887</c:v>
                </c:pt>
                <c:pt idx="498">
                  <c:v>12.4489611828324</c:v>
                </c:pt>
                <c:pt idx="499">
                  <c:v>12.497417876138122</c:v>
                </c:pt>
                <c:pt idx="500">
                  <c:v>12.545968693458207</c:v>
                </c:pt>
                <c:pt idx="501">
                  <c:v>12.594613634792667</c:v>
                </c:pt>
                <c:pt idx="502">
                  <c:v>12.642864717991699</c:v>
                </c:pt>
                <c:pt idx="503">
                  <c:v>12.692185889504678</c:v>
                </c:pt>
                <c:pt idx="504">
                  <c:v>12.740721310037127</c:v>
                </c:pt>
                <c:pt idx="505">
                  <c:v>12.789741994243109</c:v>
                </c:pt>
                <c:pt idx="506">
                  <c:v>12.839250201680454</c:v>
                </c:pt>
                <c:pt idx="507">
                  <c:v>12.888558063867004</c:v>
                </c:pt>
                <c:pt idx="508">
                  <c:v>12.937862060906241</c:v>
                </c:pt>
                <c:pt idx="509">
                  <c:v>12.987260181959867</c:v>
                </c:pt>
                <c:pt idx="510">
                  <c:v>13.036752427027839</c:v>
                </c:pt>
                <c:pt idx="511">
                  <c:v>13.08584233874195</c:v>
                </c:pt>
                <c:pt idx="512">
                  <c:v>13.13601928920691</c:v>
                </c:pt>
                <c:pt idx="513">
                  <c:v>13.18579390631799</c:v>
                </c:pt>
                <c:pt idx="514">
                  <c:v>13.235762504936627</c:v>
                </c:pt>
                <c:pt idx="515">
                  <c:v>13.285625512583261</c:v>
                </c:pt>
                <c:pt idx="516">
                  <c:v>13.335782367315245</c:v>
                </c:pt>
                <c:pt idx="517">
                  <c:v>13.385431929142332</c:v>
                </c:pt>
                <c:pt idx="518">
                  <c:v>13.435676413139298</c:v>
                </c:pt>
                <c:pt idx="519">
                  <c:v>13.486015021150635</c:v>
                </c:pt>
                <c:pt idx="520">
                  <c:v>13.536952314492543</c:v>
                </c:pt>
                <c:pt idx="521">
                  <c:v>13.587480111322783</c:v>
                </c:pt>
                <c:pt idx="522">
                  <c:v>13.638102032167403</c:v>
                </c:pt>
                <c:pt idx="523">
                  <c:v>13.688818077026371</c:v>
                </c:pt>
                <c:pt idx="524">
                  <c:v>13.739119547383266</c:v>
                </c:pt>
                <c:pt idx="525">
                  <c:v>13.790022898788541</c:v>
                </c:pt>
                <c:pt idx="526">
                  <c:v>13.840509802144096</c:v>
                </c:pt>
                <c:pt idx="527">
                  <c:v>13.892623496605953</c:v>
                </c:pt>
                <c:pt idx="528">
                  <c:v>13.943809784721216</c:v>
                </c:pt>
                <c:pt idx="529">
                  <c:v>13.994577544553312</c:v>
                </c:pt>
                <c:pt idx="530">
                  <c:v>14.046465485241413</c:v>
                </c:pt>
                <c:pt idx="531">
                  <c:v>14.097522289660409</c:v>
                </c:pt>
                <c:pt idx="532">
                  <c:v>14.149600929022952</c:v>
                </c:pt>
                <c:pt idx="533">
                  <c:v>14.200741227894911</c:v>
                </c:pt>
                <c:pt idx="534">
                  <c:v>14.253009998251052</c:v>
                </c:pt>
                <c:pt idx="535">
                  <c:v>14.304336662186879</c:v>
                </c:pt>
                <c:pt idx="536">
                  <c:v>14.356275565354414</c:v>
                </c:pt>
                <c:pt idx="537">
                  <c:v>14.408829532200969</c:v>
                </c:pt>
                <c:pt idx="538">
                  <c:v>14.460435743732589</c:v>
                </c:pt>
                <c:pt idx="539">
                  <c:v>14.512657018943225</c:v>
                </c:pt>
                <c:pt idx="540">
                  <c:v>14.564972418168225</c:v>
                </c:pt>
                <c:pt idx="541">
                  <c:v>14.617381941407602</c:v>
                </c:pt>
                <c:pt idx="542">
                  <c:v>14.670305719062158</c:v>
                </c:pt>
                <c:pt idx="543">
                  <c:v>14.72248297273544</c:v>
                </c:pt>
                <c:pt idx="544">
                  <c:v>14.775069362448754</c:v>
                </c:pt>
                <c:pt idx="545">
                  <c:v>14.827960885930217</c:v>
                </c:pt>
                <c:pt idx="546">
                  <c:v>14.880946910395714</c:v>
                </c:pt>
                <c:pt idx="547">
                  <c:v>14.933921365325507</c:v>
                </c:pt>
                <c:pt idx="548">
                  <c:v>14.98698994426967</c:v>
                </c:pt>
                <c:pt idx="549">
                  <c:v>15.039833308150225</c:v>
                </c:pt>
                <c:pt idx="550">
                  <c:v>15.093622745396178</c:v>
                </c:pt>
                <c:pt idx="551">
                  <c:v>15.146973680240125</c:v>
                </c:pt>
                <c:pt idx="552">
                  <c:v>15.199884466443635</c:v>
                </c:pt>
                <c:pt idx="553">
                  <c:v>15.253423100570172</c:v>
                </c:pt>
                <c:pt idx="554">
                  <c:v>15.30705585871107</c:v>
                </c:pt>
                <c:pt idx="555">
                  <c:v>15.361320227935694</c:v>
                </c:pt>
                <c:pt idx="556">
                  <c:v>15.415142174895506</c:v>
                </c:pt>
                <c:pt idx="557">
                  <c:v>15.469058245869677</c:v>
                </c:pt>
                <c:pt idx="558">
                  <c:v>15.523068440858227</c:v>
                </c:pt>
                <c:pt idx="559">
                  <c:v>15.577172759861137</c:v>
                </c:pt>
                <c:pt idx="560">
                  <c:v>15.631371202878416</c:v>
                </c:pt>
                <c:pt idx="561">
                  <c:v>15.685663769910057</c:v>
                </c:pt>
                <c:pt idx="562">
                  <c:v>15.739505988011238</c:v>
                </c:pt>
                <c:pt idx="563">
                  <c:v>15.794530874972969</c:v>
                </c:pt>
                <c:pt idx="564">
                  <c:v>15.84866912961005</c:v>
                </c:pt>
                <c:pt idx="565">
                  <c:v>15.903884336359416</c:v>
                </c:pt>
                <c:pt idx="566">
                  <c:v>15.958099470316016</c:v>
                </c:pt>
                <c:pt idx="567">
                  <c:v>16.012956027555642</c:v>
                </c:pt>
                <c:pt idx="568">
                  <c:v>16.067906708809645</c:v>
                </c:pt>
                <c:pt idx="569">
                  <c:v>16.123061726364316</c:v>
                </c:pt>
                <c:pt idx="570">
                  <c:v>16.178752852507845</c:v>
                </c:pt>
                <c:pt idx="571">
                  <c:v>16.233434085537134</c:v>
                </c:pt>
                <c:pt idx="572">
                  <c:v>16.288761451145088</c:v>
                </c:pt>
                <c:pt idx="573">
                  <c:v>16.344737365810122</c:v>
                </c:pt>
                <c:pt idx="574">
                  <c:v>16.399698554404104</c:v>
                </c:pt>
                <c:pt idx="575">
                  <c:v>16.455419634497073</c:v>
                </c:pt>
                <c:pt idx="576">
                  <c:v>16.511123274418818</c:v>
                </c:pt>
                <c:pt idx="577">
                  <c:v>16.567033167113031</c:v>
                </c:pt>
                <c:pt idx="578">
                  <c:v>16.622478024141298</c:v>
                </c:pt>
                <c:pt idx="579">
                  <c:v>16.678463880564586</c:v>
                </c:pt>
                <c:pt idx="580">
                  <c:v>16.735105280617081</c:v>
                </c:pt>
                <c:pt idx="581">
                  <c:v>16.79071796545426</c:v>
                </c:pt>
                <c:pt idx="582">
                  <c:v>16.847549496500363</c:v>
                </c:pt>
                <c:pt idx="583">
                  <c:v>16.903912790463554</c:v>
                </c:pt>
                <c:pt idx="584">
                  <c:v>16.960483246680106</c:v>
                </c:pt>
                <c:pt idx="585">
                  <c:v>17.017034560693812</c:v>
                </c:pt>
                <c:pt idx="586">
                  <c:v>17.073566999473741</c:v>
                </c:pt>
                <c:pt idx="587">
                  <c:v>17.130420391929203</c:v>
                </c:pt>
                <c:pt idx="588">
                  <c:v>17.187368285368702</c:v>
                </c:pt>
                <c:pt idx="589">
                  <c:v>17.243726802602044</c:v>
                </c:pt>
                <c:pt idx="590">
                  <c:v>17.301205068890049</c:v>
                </c:pt>
                <c:pt idx="591">
                  <c:v>17.357864119580473</c:v>
                </c:pt>
                <c:pt idx="592">
                  <c:v>17.415073964091242</c:v>
                </c:pt>
                <c:pt idx="593">
                  <c:v>17.472951595262881</c:v>
                </c:pt>
                <c:pt idx="594">
                  <c:v>17.529776025155883</c:v>
                </c:pt>
                <c:pt idx="595">
                  <c:v>17.587843364122371</c:v>
                </c:pt>
                <c:pt idx="596">
                  <c:v>17.644854582277997</c:v>
                </c:pt>
                <c:pt idx="597">
                  <c:v>17.703112050853555</c:v>
                </c:pt>
                <c:pt idx="598">
                  <c:v>17.76030963545757</c:v>
                </c:pt>
                <c:pt idx="599">
                  <c:v>17.817714905616427</c:v>
                </c:pt>
                <c:pt idx="600">
                  <c:v>17.876256807891391</c:v>
                </c:pt>
                <c:pt idx="601">
                  <c:v>17.934313956135689</c:v>
                </c:pt>
                <c:pt idx="602">
                  <c:v>17.993047366259312</c:v>
                </c:pt>
                <c:pt idx="603">
                  <c:v>18.050710624667378</c:v>
                </c:pt>
                <c:pt idx="604">
                  <c:v>18.109634165784609</c:v>
                </c:pt>
                <c:pt idx="605">
                  <c:v>18.168068751568811</c:v>
                </c:pt>
                <c:pt idx="606">
                  <c:v>18.226011557572669</c:v>
                </c:pt>
                <c:pt idx="607">
                  <c:v>18.284633449903168</c:v>
                </c:pt>
                <c:pt idx="608">
                  <c:v>18.344054379288618</c:v>
                </c:pt>
                <c:pt idx="609">
                  <c:v>18.402276918615957</c:v>
                </c:pt>
                <c:pt idx="610">
                  <c:v>18.461063437403645</c:v>
                </c:pt>
                <c:pt idx="611">
                  <c:v>18.520179946585962</c:v>
                </c:pt>
                <c:pt idx="612">
                  <c:v>18.579272646592521</c:v>
                </c:pt>
                <c:pt idx="613">
                  <c:v>18.638459470613437</c:v>
                </c:pt>
                <c:pt idx="614">
                  <c:v>18.697740418648731</c:v>
                </c:pt>
                <c:pt idx="615">
                  <c:v>18.756758867810774</c:v>
                </c:pt>
                <c:pt idx="616">
                  <c:v>18.81622749898532</c:v>
                </c:pt>
                <c:pt idx="617">
                  <c:v>18.876386510501955</c:v>
                </c:pt>
                <c:pt idx="618">
                  <c:v>18.935447133377558</c:v>
                </c:pt>
                <c:pt idx="619">
                  <c:v>18.994719631941589</c:v>
                </c:pt>
                <c:pt idx="620">
                  <c:v>19.055761721381906</c:v>
                </c:pt>
                <c:pt idx="621">
                  <c:v>19.115102518771756</c:v>
                </c:pt>
                <c:pt idx="622">
                  <c:v>19.175135640445987</c:v>
                </c:pt>
                <c:pt idx="623">
                  <c:v>19.235985616974016</c:v>
                </c:pt>
                <c:pt idx="624">
                  <c:v>19.295605707181931</c:v>
                </c:pt>
                <c:pt idx="625">
                  <c:v>19.355921830386507</c:v>
                </c:pt>
                <c:pt idx="626">
                  <c:v>19.416332077605464</c:v>
                </c:pt>
                <c:pt idx="627">
                  <c:v>19.47695758306779</c:v>
                </c:pt>
                <c:pt idx="628">
                  <c:v>19.537556266611961</c:v>
                </c:pt>
                <c:pt idx="629">
                  <c:v>19.598249074170482</c:v>
                </c:pt>
                <c:pt idx="630">
                  <c:v>19.659036005743385</c:v>
                </c:pt>
                <c:pt idx="631">
                  <c:v>19.719917061330651</c:v>
                </c:pt>
                <c:pt idx="632">
                  <c:v>19.781013868210607</c:v>
                </c:pt>
                <c:pt idx="633">
                  <c:v>19.841472490776621</c:v>
                </c:pt>
                <c:pt idx="634">
                  <c:v>19.90275716620658</c:v>
                </c:pt>
                <c:pt idx="635">
                  <c:v>19.964014152269588</c:v>
                </c:pt>
                <c:pt idx="636">
                  <c:v>20.025979406827098</c:v>
                </c:pt>
                <c:pt idx="637">
                  <c:v>20.086810496438705</c:v>
                </c:pt>
                <c:pt idx="638">
                  <c:v>20.148965881989831</c:v>
                </c:pt>
                <c:pt idx="639">
                  <c:v>20.21047691105387</c:v>
                </c:pt>
                <c:pt idx="640">
                  <c:v>20.27232885321002</c:v>
                </c:pt>
                <c:pt idx="641">
                  <c:v>20.333656442574419</c:v>
                </c:pt>
                <c:pt idx="642">
                  <c:v>20.395696443332746</c:v>
                </c:pt>
                <c:pt idx="643">
                  <c:v>20.457706798103665</c:v>
                </c:pt>
                <c:pt idx="644">
                  <c:v>20.519810819774701</c:v>
                </c:pt>
                <c:pt idx="645">
                  <c:v>20.582009421882081</c:v>
                </c:pt>
                <c:pt idx="646">
                  <c:v>20.644302148003838</c:v>
                </c:pt>
                <c:pt idx="647">
                  <c:v>20.706813898295962</c:v>
                </c:pt>
                <c:pt idx="648">
                  <c:v>20.769295060742941</c:v>
                </c:pt>
                <c:pt idx="649">
                  <c:v>20.831870347204291</c:v>
                </c:pt>
                <c:pt idx="650">
                  <c:v>20.894539757679997</c:v>
                </c:pt>
                <c:pt idx="651">
                  <c:v>20.957303292170074</c:v>
                </c:pt>
                <c:pt idx="652">
                  <c:v>21.020160950674526</c:v>
                </c:pt>
                <c:pt idx="653">
                  <c:v>21.083742425165369</c:v>
                </c:pt>
                <c:pt idx="654">
                  <c:v>21.146158639726512</c:v>
                </c:pt>
                <c:pt idx="655">
                  <c:v>21.209298205543487</c:v>
                </c:pt>
                <c:pt idx="656">
                  <c:v>21.272026447798549</c:v>
                </c:pt>
                <c:pt idx="657">
                  <c:v>21.335480289068734</c:v>
                </c:pt>
                <c:pt idx="658">
                  <c:v>21.399536983157571</c:v>
                </c:pt>
                <c:pt idx="659">
                  <c:v>21.462418087100943</c:v>
                </c:pt>
                <c:pt idx="660">
                  <c:v>21.526028172138599</c:v>
                </c:pt>
                <c:pt idx="661">
                  <c:v>21.589732381190625</c:v>
                </c:pt>
                <c:pt idx="662">
                  <c:v>21.653530714257009</c:v>
                </c:pt>
                <c:pt idx="663">
                  <c:v>21.718062735829861</c:v>
                </c:pt>
                <c:pt idx="664">
                  <c:v>21.782050258407423</c:v>
                </c:pt>
                <c:pt idx="665">
                  <c:v>21.846131433343349</c:v>
                </c:pt>
                <c:pt idx="666">
                  <c:v>21.90966528666624</c:v>
                </c:pt>
                <c:pt idx="667">
                  <c:v>21.974577097185772</c:v>
                </c:pt>
                <c:pt idx="668">
                  <c:v>22.038425696857271</c:v>
                </c:pt>
                <c:pt idx="669">
                  <c:v>22.10339925708567</c:v>
                </c:pt>
                <c:pt idx="670">
                  <c:v>22.167951523057166</c:v>
                </c:pt>
                <c:pt idx="671">
                  <c:v>22.232597913043033</c:v>
                </c:pt>
                <c:pt idx="672">
                  <c:v>22.29669038921616</c:v>
                </c:pt>
                <c:pt idx="673">
                  <c:v>22.361524085748322</c:v>
                </c:pt>
                <c:pt idx="674">
                  <c:v>22.426451906294851</c:v>
                </c:pt>
                <c:pt idx="675">
                  <c:v>22.491604022557251</c:v>
                </c:pt>
                <c:pt idx="676">
                  <c:v>22.556850639803681</c:v>
                </c:pt>
                <c:pt idx="677">
                  <c:v>22.622061208986288</c:v>
                </c:pt>
                <c:pt idx="678">
                  <c:v>22.687365421531968</c:v>
                </c:pt>
                <c:pt idx="679">
                  <c:v>22.752764238051036</c:v>
                </c:pt>
                <c:pt idx="680">
                  <c:v>22.818257178584471</c:v>
                </c:pt>
                <c:pt idx="681">
                  <c:v>22.884238150959622</c:v>
                </c:pt>
                <c:pt idx="682">
                  <c:v>22.949262451766714</c:v>
                </c:pt>
                <c:pt idx="683">
                  <c:v>23.015300744271002</c:v>
                </c:pt>
                <c:pt idx="684">
                  <c:v>23.081302047983794</c:v>
                </c:pt>
                <c:pt idx="685">
                  <c:v>23.147265796885559</c:v>
                </c:pt>
                <c:pt idx="686">
                  <c:v>23.213323669801692</c:v>
                </c:pt>
                <c:pt idx="687">
                  <c:v>23.279475666732193</c:v>
                </c:pt>
                <c:pt idx="688">
                  <c:v>23.345721787677061</c:v>
                </c:pt>
                <c:pt idx="689">
                  <c:v>23.411397993381581</c:v>
                </c:pt>
                <c:pt idx="690">
                  <c:v>23.477831420872757</c:v>
                </c:pt>
                <c:pt idx="691">
                  <c:v>23.54449215606882</c:v>
                </c:pt>
                <c:pt idx="692">
                  <c:v>23.611246901908657</c:v>
                </c:pt>
                <c:pt idx="693">
                  <c:v>23.678630886288065</c:v>
                </c:pt>
                <c:pt idx="694">
                  <c:v>23.744773376792974</c:v>
                </c:pt>
                <c:pt idx="695">
                  <c:v>23.811811737885165</c:v>
                </c:pt>
                <c:pt idx="696">
                  <c:v>23.878810473659726</c:v>
                </c:pt>
                <c:pt idx="697">
                  <c:v>23.945903333448658</c:v>
                </c:pt>
                <c:pt idx="698">
                  <c:v>24.013224820146586</c:v>
                </c:pt>
                <c:pt idx="699">
                  <c:v>24.081179082670872</c:v>
                </c:pt>
                <c:pt idx="700">
                  <c:v>24.147881536389264</c:v>
                </c:pt>
                <c:pt idx="701">
                  <c:v>24.216025928522619</c:v>
                </c:pt>
                <c:pt idx="702">
                  <c:v>24.283590537470044</c:v>
                </c:pt>
                <c:pt idx="703">
                  <c:v>24.35057204290306</c:v>
                </c:pt>
                <c:pt idx="704">
                  <c:v>24.418323958396787</c:v>
                </c:pt>
                <c:pt idx="705">
                  <c:v>24.486849108398523</c:v>
                </c:pt>
                <c:pt idx="706">
                  <c:v>24.554110161427328</c:v>
                </c:pt>
                <c:pt idx="707">
                  <c:v>24.62241684521749</c:v>
                </c:pt>
                <c:pt idx="708">
                  <c:v>24.690545633361658</c:v>
                </c:pt>
                <c:pt idx="709">
                  <c:v>24.758085674747146</c:v>
                </c:pt>
                <c:pt idx="710">
                  <c:v>24.827085581693094</c:v>
                </c:pt>
                <c:pt idx="711">
                  <c:v>24.895496238381511</c:v>
                </c:pt>
                <c:pt idx="712">
                  <c:v>24.964001521890879</c:v>
                </c:pt>
                <c:pt idx="713">
                  <c:v>25.03191479759521</c:v>
                </c:pt>
                <c:pt idx="714">
                  <c:v>25.101294460952719</c:v>
                </c:pt>
                <c:pt idx="715">
                  <c:v>25.169531300023213</c:v>
                </c:pt>
                <c:pt idx="716">
                  <c:v>25.238963896072026</c:v>
                </c:pt>
                <c:pt idx="717">
                  <c:v>25.307387476799349</c:v>
                </c:pt>
                <c:pt idx="718">
                  <c:v>25.376456751208973</c:v>
                </c:pt>
                <c:pt idx="719">
                  <c:v>25.445620149632965</c:v>
                </c:pt>
              </c:numCache>
            </c:numRef>
          </c:yVal>
        </c:ser>
        <c:ser>
          <c:idx val="2"/>
          <c:order val="2"/>
          <c:tx>
            <c:v>Model</c:v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9BBB59">
                  <a:lumMod val="75000"/>
                </a:srgbClr>
              </a:solidFill>
            </c:spPr>
          </c:marker>
          <c:xVal>
            <c:numRef>
              <c:f>'Full Flow 3.11.10'!$E$2753:$E$3472</c:f>
              <c:numCache>
                <c:formatCode>0.00</c:formatCode>
                <c:ptCount val="720"/>
                <c:pt idx="0">
                  <c:v>8.4288331999999997</c:v>
                </c:pt>
                <c:pt idx="1">
                  <c:v>8.9455001999999997</c:v>
                </c:pt>
                <c:pt idx="2">
                  <c:v>9.463200800000001</c:v>
                </c:pt>
                <c:pt idx="3">
                  <c:v>9.9746997999999998</c:v>
                </c:pt>
                <c:pt idx="4">
                  <c:v>10.496534800000001</c:v>
                </c:pt>
                <c:pt idx="5">
                  <c:v>11.013201799999999</c:v>
                </c:pt>
                <c:pt idx="6">
                  <c:v>11.5288314</c:v>
                </c:pt>
                <c:pt idx="7">
                  <c:v>12.0517</c:v>
                </c:pt>
                <c:pt idx="8">
                  <c:v>12.5487324</c:v>
                </c:pt>
                <c:pt idx="9">
                  <c:v>13.079865999999999</c:v>
                </c:pt>
                <c:pt idx="10">
                  <c:v>13.593432200000001</c:v>
                </c:pt>
                <c:pt idx="11">
                  <c:v>14.110099200000001</c:v>
                </c:pt>
                <c:pt idx="12">
                  <c:v>14.6277998</c:v>
                </c:pt>
                <c:pt idx="13">
                  <c:v>15.1444668</c:v>
                </c:pt>
                <c:pt idx="14">
                  <c:v>15.6611338</c:v>
                </c:pt>
                <c:pt idx="15">
                  <c:v>16.182964999999999</c:v>
                </c:pt>
                <c:pt idx="16">
                  <c:v>16.698598399999998</c:v>
                </c:pt>
                <c:pt idx="17">
                  <c:v>17.2152654</c:v>
                </c:pt>
                <c:pt idx="18">
                  <c:v>17.727801799999998</c:v>
                </c:pt>
                <c:pt idx="19">
                  <c:v>18.238267199999999</c:v>
                </c:pt>
                <c:pt idx="20">
                  <c:v>18.761132</c:v>
                </c:pt>
                <c:pt idx="21">
                  <c:v>19.277799000000002</c:v>
                </c:pt>
                <c:pt idx="22">
                  <c:v>19.799634000000001</c:v>
                </c:pt>
                <c:pt idx="23">
                  <c:v>20.316301000000003</c:v>
                </c:pt>
                <c:pt idx="24">
                  <c:v>20.828833599999999</c:v>
                </c:pt>
                <c:pt idx="25">
                  <c:v>21.345500600000001</c:v>
                </c:pt>
                <c:pt idx="26">
                  <c:v>21.862167600000003</c:v>
                </c:pt>
                <c:pt idx="27">
                  <c:v>22.379868200000001</c:v>
                </c:pt>
                <c:pt idx="28">
                  <c:v>22.901699400000002</c:v>
                </c:pt>
                <c:pt idx="29">
                  <c:v>23.413198399999999</c:v>
                </c:pt>
                <c:pt idx="30">
                  <c:v>23.930899000000004</c:v>
                </c:pt>
                <c:pt idx="31">
                  <c:v>24.447565999999998</c:v>
                </c:pt>
                <c:pt idx="32">
                  <c:v>24.964233</c:v>
                </c:pt>
                <c:pt idx="33">
                  <c:v>25.480900000000002</c:v>
                </c:pt>
                <c:pt idx="34">
                  <c:v>25.997566999999997</c:v>
                </c:pt>
                <c:pt idx="35">
                  <c:v>26.514233999999998</c:v>
                </c:pt>
                <c:pt idx="36">
                  <c:v>27.030901</c:v>
                </c:pt>
                <c:pt idx="37">
                  <c:v>27.532067800000004</c:v>
                </c:pt>
                <c:pt idx="38">
                  <c:v>28.064234999999996</c:v>
                </c:pt>
                <c:pt idx="39">
                  <c:v>28.5808982</c:v>
                </c:pt>
                <c:pt idx="40">
                  <c:v>29.092400999999999</c:v>
                </c:pt>
                <c:pt idx="41">
                  <c:v>29.6131986</c:v>
                </c:pt>
                <c:pt idx="42">
                  <c:v>30.124701399999999</c:v>
                </c:pt>
                <c:pt idx="43">
                  <c:v>30.647566200000004</c:v>
                </c:pt>
                <c:pt idx="44">
                  <c:v>31.159065199999997</c:v>
                </c:pt>
                <c:pt idx="45">
                  <c:v>31.685034600000002</c:v>
                </c:pt>
                <c:pt idx="46">
                  <c:v>32.197567200000002</c:v>
                </c:pt>
                <c:pt idx="47">
                  <c:v>32.710099800000002</c:v>
                </c:pt>
                <c:pt idx="48">
                  <c:v>33.2267668</c:v>
                </c:pt>
                <c:pt idx="49">
                  <c:v>33.748601800000003</c:v>
                </c:pt>
                <c:pt idx="50">
                  <c:v>34.265264999999999</c:v>
                </c:pt>
                <c:pt idx="51">
                  <c:v>34.776767800000002</c:v>
                </c:pt>
                <c:pt idx="52">
                  <c:v>35.298599000000003</c:v>
                </c:pt>
                <c:pt idx="53">
                  <c:v>35.815266000000001</c:v>
                </c:pt>
                <c:pt idx="54">
                  <c:v>36.331932999999999</c:v>
                </c:pt>
                <c:pt idx="55">
                  <c:v>36.843432</c:v>
                </c:pt>
                <c:pt idx="56">
                  <c:v>37.365267000000003</c:v>
                </c:pt>
                <c:pt idx="57">
                  <c:v>37.876766000000003</c:v>
                </c:pt>
                <c:pt idx="58">
                  <c:v>38.398600999999999</c:v>
                </c:pt>
                <c:pt idx="59">
                  <c:v>38.915267999999998</c:v>
                </c:pt>
                <c:pt idx="60">
                  <c:v>39.430901399999996</c:v>
                </c:pt>
                <c:pt idx="61">
                  <c:v>39.948598199999999</c:v>
                </c:pt>
                <c:pt idx="62">
                  <c:v>40.465265200000005</c:v>
                </c:pt>
                <c:pt idx="63">
                  <c:v>40.981932199999996</c:v>
                </c:pt>
                <c:pt idx="64">
                  <c:v>41.493435000000005</c:v>
                </c:pt>
                <c:pt idx="65">
                  <c:v>42.015266199999999</c:v>
                </c:pt>
                <c:pt idx="66">
                  <c:v>42.531933199999997</c:v>
                </c:pt>
                <c:pt idx="67">
                  <c:v>43.048600199999996</c:v>
                </c:pt>
                <c:pt idx="68">
                  <c:v>43.560099199999996</c:v>
                </c:pt>
                <c:pt idx="69">
                  <c:v>44.081934199999999</c:v>
                </c:pt>
                <c:pt idx="70">
                  <c:v>44.600668400000004</c:v>
                </c:pt>
                <c:pt idx="71">
                  <c:v>45.112167400000004</c:v>
                </c:pt>
                <c:pt idx="72">
                  <c:v>45.628834399999995</c:v>
                </c:pt>
                <c:pt idx="73">
                  <c:v>46.145501400000001</c:v>
                </c:pt>
                <c:pt idx="74">
                  <c:v>46.662168399999999</c:v>
                </c:pt>
                <c:pt idx="75">
                  <c:v>47.179865200000002</c:v>
                </c:pt>
                <c:pt idx="76">
                  <c:v>47.6965322</c:v>
                </c:pt>
                <c:pt idx="77">
                  <c:v>48.218367199999996</c:v>
                </c:pt>
                <c:pt idx="78">
                  <c:v>48.729866200000004</c:v>
                </c:pt>
                <c:pt idx="79">
                  <c:v>49.246533200000002</c:v>
                </c:pt>
                <c:pt idx="80">
                  <c:v>49.763200199999993</c:v>
                </c:pt>
                <c:pt idx="81">
                  <c:v>50.279867200000005</c:v>
                </c:pt>
                <c:pt idx="82">
                  <c:v>50.796534199999996</c:v>
                </c:pt>
                <c:pt idx="83">
                  <c:v>51.309066799999997</c:v>
                </c:pt>
                <c:pt idx="84">
                  <c:v>51.832965199999997</c:v>
                </c:pt>
                <c:pt idx="85">
                  <c:v>52.350665799999994</c:v>
                </c:pt>
                <c:pt idx="86">
                  <c:v>52.8662992</c:v>
                </c:pt>
                <c:pt idx="87">
                  <c:v>53.3788318</c:v>
                </c:pt>
                <c:pt idx="88">
                  <c:v>53.895498800000006</c:v>
                </c:pt>
                <c:pt idx="89">
                  <c:v>54.412165800000004</c:v>
                </c:pt>
                <c:pt idx="90">
                  <c:v>54.928832799999995</c:v>
                </c:pt>
                <c:pt idx="91">
                  <c:v>55.449634199999998</c:v>
                </c:pt>
                <c:pt idx="92">
                  <c:v>55.967334800000003</c:v>
                </c:pt>
                <c:pt idx="93">
                  <c:v>56.478833799999997</c:v>
                </c:pt>
                <c:pt idx="94">
                  <c:v>57.000664999999998</c:v>
                </c:pt>
                <c:pt idx="95">
                  <c:v>57.5121678</c:v>
                </c:pt>
                <c:pt idx="96">
                  <c:v>58.028834799999998</c:v>
                </c:pt>
                <c:pt idx="97">
                  <c:v>58.545501800000004</c:v>
                </c:pt>
                <c:pt idx="98">
                  <c:v>59.062165</c:v>
                </c:pt>
                <c:pt idx="99">
                  <c:v>59.579865600000005</c:v>
                </c:pt>
                <c:pt idx="100">
                  <c:v>60.097566200000003</c:v>
                </c:pt>
                <c:pt idx="101">
                  <c:v>60.614233200000001</c:v>
                </c:pt>
                <c:pt idx="102">
                  <c:v>61.125732200000002</c:v>
                </c:pt>
                <c:pt idx="103">
                  <c:v>61.647567200000005</c:v>
                </c:pt>
                <c:pt idx="104">
                  <c:v>62.164234199999996</c:v>
                </c:pt>
                <c:pt idx="105">
                  <c:v>62.675733200000003</c:v>
                </c:pt>
                <c:pt idx="106">
                  <c:v>63.197568199999999</c:v>
                </c:pt>
                <c:pt idx="107">
                  <c:v>63.714235199999997</c:v>
                </c:pt>
                <c:pt idx="108">
                  <c:v>64.231932</c:v>
                </c:pt>
                <c:pt idx="109">
                  <c:v>64.748598999999999</c:v>
                </c:pt>
                <c:pt idx="110">
                  <c:v>65.265265999999997</c:v>
                </c:pt>
                <c:pt idx="111">
                  <c:v>65.776764999999997</c:v>
                </c:pt>
                <c:pt idx="112">
                  <c:v>66.292398399999996</c:v>
                </c:pt>
                <c:pt idx="113">
                  <c:v>66.810098999999994</c:v>
                </c:pt>
                <c:pt idx="114">
                  <c:v>67.331934000000004</c:v>
                </c:pt>
                <c:pt idx="115">
                  <c:v>67.843433000000005</c:v>
                </c:pt>
                <c:pt idx="116">
                  <c:v>68.360100000000003</c:v>
                </c:pt>
                <c:pt idx="117">
                  <c:v>68.881934999999999</c:v>
                </c:pt>
                <c:pt idx="118">
                  <c:v>69.398598199999995</c:v>
                </c:pt>
                <c:pt idx="119">
                  <c:v>69.910100999999997</c:v>
                </c:pt>
                <c:pt idx="120">
                  <c:v>70.432965800000005</c:v>
                </c:pt>
                <c:pt idx="121">
                  <c:v>70.949632800000003</c:v>
                </c:pt>
                <c:pt idx="122">
                  <c:v>71.466299800000002</c:v>
                </c:pt>
                <c:pt idx="123">
                  <c:v>71.977798800000002</c:v>
                </c:pt>
                <c:pt idx="124">
                  <c:v>72.499633799999998</c:v>
                </c:pt>
                <c:pt idx="125">
                  <c:v>73.01630080000001</c:v>
                </c:pt>
                <c:pt idx="126">
                  <c:v>73.532967799999994</c:v>
                </c:pt>
                <c:pt idx="127">
                  <c:v>74.050668400000006</c:v>
                </c:pt>
                <c:pt idx="128">
                  <c:v>74.567331600000003</c:v>
                </c:pt>
                <c:pt idx="129">
                  <c:v>75.078834400000005</c:v>
                </c:pt>
                <c:pt idx="130">
                  <c:v>75.600665599999999</c:v>
                </c:pt>
                <c:pt idx="131">
                  <c:v>76.112168400000002</c:v>
                </c:pt>
                <c:pt idx="132">
                  <c:v>76.628831599999998</c:v>
                </c:pt>
                <c:pt idx="133">
                  <c:v>77.145498599999996</c:v>
                </c:pt>
                <c:pt idx="134">
                  <c:v>77.662165599999994</c:v>
                </c:pt>
                <c:pt idx="135">
                  <c:v>78.178832600000007</c:v>
                </c:pt>
                <c:pt idx="136">
                  <c:v>78.700667600000003</c:v>
                </c:pt>
                <c:pt idx="137">
                  <c:v>79.217334600000001</c:v>
                </c:pt>
                <c:pt idx="138">
                  <c:v>79.734001599999999</c:v>
                </c:pt>
                <c:pt idx="139">
                  <c:v>80.250664799999996</c:v>
                </c:pt>
                <c:pt idx="140">
                  <c:v>80.762167599999998</c:v>
                </c:pt>
                <c:pt idx="141">
                  <c:v>81.278834599999996</c:v>
                </c:pt>
                <c:pt idx="142">
                  <c:v>81.790333599999997</c:v>
                </c:pt>
                <c:pt idx="143">
                  <c:v>82.312164799999991</c:v>
                </c:pt>
                <c:pt idx="144">
                  <c:v>82.828831800000003</c:v>
                </c:pt>
                <c:pt idx="145">
                  <c:v>83.346532400000001</c:v>
                </c:pt>
                <c:pt idx="146">
                  <c:v>83.868367399999997</c:v>
                </c:pt>
                <c:pt idx="147">
                  <c:v>84.379866399999997</c:v>
                </c:pt>
                <c:pt idx="148">
                  <c:v>84.894466200000011</c:v>
                </c:pt>
                <c:pt idx="149">
                  <c:v>85.416301200000007</c:v>
                </c:pt>
                <c:pt idx="150">
                  <c:v>85.928833800000007</c:v>
                </c:pt>
                <c:pt idx="151">
                  <c:v>86.446534400000004</c:v>
                </c:pt>
                <c:pt idx="152">
                  <c:v>86.963201400000003</c:v>
                </c:pt>
                <c:pt idx="153">
                  <c:v>87.474700400000003</c:v>
                </c:pt>
                <c:pt idx="154">
                  <c:v>87.996531599999997</c:v>
                </c:pt>
                <c:pt idx="155">
                  <c:v>88.518366600000007</c:v>
                </c:pt>
                <c:pt idx="156">
                  <c:v>89.029865599999994</c:v>
                </c:pt>
                <c:pt idx="157">
                  <c:v>89.550667000000004</c:v>
                </c:pt>
                <c:pt idx="158">
                  <c:v>90.063199600000004</c:v>
                </c:pt>
                <c:pt idx="159">
                  <c:v>90.579866599999988</c:v>
                </c:pt>
                <c:pt idx="160">
                  <c:v>91.0975672</c:v>
                </c:pt>
                <c:pt idx="161">
                  <c:v>91.609066200000001</c:v>
                </c:pt>
                <c:pt idx="162">
                  <c:v>92.130901199999997</c:v>
                </c:pt>
                <c:pt idx="163">
                  <c:v>92.642400200000012</c:v>
                </c:pt>
                <c:pt idx="164">
                  <c:v>93.164235200000007</c:v>
                </c:pt>
                <c:pt idx="165">
                  <c:v>93.675734199999994</c:v>
                </c:pt>
                <c:pt idx="166">
                  <c:v>94.192401200000006</c:v>
                </c:pt>
                <c:pt idx="167">
                  <c:v>94.7142324</c:v>
                </c:pt>
                <c:pt idx="168">
                  <c:v>95.230899400000013</c:v>
                </c:pt>
                <c:pt idx="169">
                  <c:v>95.742398399999999</c:v>
                </c:pt>
                <c:pt idx="170">
                  <c:v>96.264233400000009</c:v>
                </c:pt>
                <c:pt idx="171">
                  <c:v>96.779866799999994</c:v>
                </c:pt>
                <c:pt idx="172">
                  <c:v>97.291365800000008</c:v>
                </c:pt>
                <c:pt idx="173">
                  <c:v>97.814234399999989</c:v>
                </c:pt>
                <c:pt idx="174">
                  <c:v>98.329867800000002</c:v>
                </c:pt>
                <c:pt idx="175">
                  <c:v>98.8475684</c:v>
                </c:pt>
                <c:pt idx="176">
                  <c:v>99.364231599999997</c:v>
                </c:pt>
                <c:pt idx="177">
                  <c:v>99.875734399999999</c:v>
                </c:pt>
                <c:pt idx="178">
                  <c:v>100.39859919999999</c:v>
                </c:pt>
                <c:pt idx="179">
                  <c:v>100.91526619999999</c:v>
                </c:pt>
                <c:pt idx="180">
                  <c:v>101.42676519999999</c:v>
                </c:pt>
                <c:pt idx="181">
                  <c:v>101.94860020000002</c:v>
                </c:pt>
                <c:pt idx="182">
                  <c:v>102.4652672</c:v>
                </c:pt>
                <c:pt idx="183">
                  <c:v>102.9819342</c:v>
                </c:pt>
                <c:pt idx="184">
                  <c:v>103.4986012</c:v>
                </c:pt>
                <c:pt idx="185">
                  <c:v>104.01526819999999</c:v>
                </c:pt>
                <c:pt idx="186">
                  <c:v>104.53193519999999</c:v>
                </c:pt>
                <c:pt idx="187">
                  <c:v>105.04343420000001</c:v>
                </c:pt>
                <c:pt idx="188">
                  <c:v>105.5652654</c:v>
                </c:pt>
                <c:pt idx="189">
                  <c:v>106.0767682</c:v>
                </c:pt>
                <c:pt idx="190">
                  <c:v>106.5985994</c:v>
                </c:pt>
                <c:pt idx="191">
                  <c:v>107.111132</c:v>
                </c:pt>
                <c:pt idx="192">
                  <c:v>107.63296699999999</c:v>
                </c:pt>
                <c:pt idx="193">
                  <c:v>108.14446599999999</c:v>
                </c:pt>
                <c:pt idx="194">
                  <c:v>108.66009940000001</c:v>
                </c:pt>
                <c:pt idx="195">
                  <c:v>109.182968</c:v>
                </c:pt>
                <c:pt idx="196">
                  <c:v>109.694467</c:v>
                </c:pt>
                <c:pt idx="197">
                  <c:v>110.2162982</c:v>
                </c:pt>
                <c:pt idx="198">
                  <c:v>110.71746499999999</c:v>
                </c:pt>
                <c:pt idx="199">
                  <c:v>111.24446800000001</c:v>
                </c:pt>
                <c:pt idx="200">
                  <c:v>111.76629920000001</c:v>
                </c:pt>
                <c:pt idx="201">
                  <c:v>112.27779820000001</c:v>
                </c:pt>
                <c:pt idx="202">
                  <c:v>112.7944652</c:v>
                </c:pt>
                <c:pt idx="203">
                  <c:v>113.3173338</c:v>
                </c:pt>
                <c:pt idx="204">
                  <c:v>113.8340008</c:v>
                </c:pt>
                <c:pt idx="205">
                  <c:v>114.3506678</c:v>
                </c:pt>
                <c:pt idx="206">
                  <c:v>114.86733479999999</c:v>
                </c:pt>
                <c:pt idx="207">
                  <c:v>115.37883380000001</c:v>
                </c:pt>
                <c:pt idx="208">
                  <c:v>115.89550080000001</c:v>
                </c:pt>
                <c:pt idx="209">
                  <c:v>116.41216780000001</c:v>
                </c:pt>
                <c:pt idx="210">
                  <c:v>116.9298684</c:v>
                </c:pt>
                <c:pt idx="211">
                  <c:v>117.4465316</c:v>
                </c:pt>
                <c:pt idx="212">
                  <c:v>117.9642322</c:v>
                </c:pt>
                <c:pt idx="213">
                  <c:v>118.4808992</c:v>
                </c:pt>
                <c:pt idx="214">
                  <c:v>118.99963339999999</c:v>
                </c:pt>
                <c:pt idx="215">
                  <c:v>119.51733400000001</c:v>
                </c:pt>
                <c:pt idx="216">
                  <c:v>120.02366499999999</c:v>
                </c:pt>
                <c:pt idx="217">
                  <c:v>120.54549999999999</c:v>
                </c:pt>
                <c:pt idx="218">
                  <c:v>121.06733500000001</c:v>
                </c:pt>
                <c:pt idx="219">
                  <c:v>121.578834</c:v>
                </c:pt>
                <c:pt idx="220">
                  <c:v>122.095501</c:v>
                </c:pt>
                <c:pt idx="221">
                  <c:v>122.612168</c:v>
                </c:pt>
                <c:pt idx="222">
                  <c:v>123.128835</c:v>
                </c:pt>
                <c:pt idx="223">
                  <c:v>123.64549819999999</c:v>
                </c:pt>
                <c:pt idx="224">
                  <c:v>124.1621652</c:v>
                </c:pt>
                <c:pt idx="225">
                  <c:v>124.6788322</c:v>
                </c:pt>
                <c:pt idx="226">
                  <c:v>125.1965328</c:v>
                </c:pt>
                <c:pt idx="227">
                  <c:v>125.7121662</c:v>
                </c:pt>
                <c:pt idx="228">
                  <c:v>126.2298668</c:v>
                </c:pt>
                <c:pt idx="229">
                  <c:v>126.74653379999999</c:v>
                </c:pt>
                <c:pt idx="230">
                  <c:v>127.26320079999999</c:v>
                </c:pt>
                <c:pt idx="231">
                  <c:v>127.77986780000001</c:v>
                </c:pt>
                <c:pt idx="232">
                  <c:v>128.29756840000002</c:v>
                </c:pt>
                <c:pt idx="233">
                  <c:v>128.8142316</c:v>
                </c:pt>
                <c:pt idx="234">
                  <c:v>129.33089860000001</c:v>
                </c:pt>
                <c:pt idx="235">
                  <c:v>129.8424014</c:v>
                </c:pt>
                <c:pt idx="236">
                  <c:v>130.36423260000001</c:v>
                </c:pt>
                <c:pt idx="237">
                  <c:v>130.88089959999999</c:v>
                </c:pt>
                <c:pt idx="238">
                  <c:v>131.3975666</c:v>
                </c:pt>
                <c:pt idx="239">
                  <c:v>131.91526720000002</c:v>
                </c:pt>
                <c:pt idx="240">
                  <c:v>132.4319342</c:v>
                </c:pt>
                <c:pt idx="241">
                  <c:v>132.94860120000001</c:v>
                </c:pt>
                <c:pt idx="242">
                  <c:v>133.4652682</c:v>
                </c:pt>
                <c:pt idx="243">
                  <c:v>133.98193520000001</c:v>
                </c:pt>
                <c:pt idx="244">
                  <c:v>134.4934342</c:v>
                </c:pt>
                <c:pt idx="245">
                  <c:v>135.01010120000001</c:v>
                </c:pt>
                <c:pt idx="246">
                  <c:v>135.52780180000002</c:v>
                </c:pt>
                <c:pt idx="247">
                  <c:v>136.049633</c:v>
                </c:pt>
                <c:pt idx="248">
                  <c:v>136.56526640000001</c:v>
                </c:pt>
                <c:pt idx="249">
                  <c:v>137.077799</c:v>
                </c:pt>
                <c:pt idx="250">
                  <c:v>137.59446599999998</c:v>
                </c:pt>
                <c:pt idx="251">
                  <c:v>138.11216659999999</c:v>
                </c:pt>
                <c:pt idx="252">
                  <c:v>138.62883359999998</c:v>
                </c:pt>
                <c:pt idx="253">
                  <c:v>139.14550060000002</c:v>
                </c:pt>
                <c:pt idx="254">
                  <c:v>139.6673318</c:v>
                </c:pt>
                <c:pt idx="255">
                  <c:v>140.17883460000002</c:v>
                </c:pt>
                <c:pt idx="256">
                  <c:v>140.6955016</c:v>
                </c:pt>
                <c:pt idx="257">
                  <c:v>141.21216479999998</c:v>
                </c:pt>
                <c:pt idx="258">
                  <c:v>141.73399979999999</c:v>
                </c:pt>
                <c:pt idx="259">
                  <c:v>142.24549880000001</c:v>
                </c:pt>
                <c:pt idx="260">
                  <c:v>142.76216580000002</c:v>
                </c:pt>
                <c:pt idx="261">
                  <c:v>143.2788328</c:v>
                </c:pt>
                <c:pt idx="262">
                  <c:v>143.80066779999999</c:v>
                </c:pt>
                <c:pt idx="263">
                  <c:v>144.3173348</c:v>
                </c:pt>
                <c:pt idx="264">
                  <c:v>144.83400179999998</c:v>
                </c:pt>
                <c:pt idx="265">
                  <c:v>145.3455008</c:v>
                </c:pt>
                <c:pt idx="266">
                  <c:v>145.86216780000001</c:v>
                </c:pt>
                <c:pt idx="267">
                  <c:v>146.38399900000002</c:v>
                </c:pt>
                <c:pt idx="268">
                  <c:v>146.89550180000001</c:v>
                </c:pt>
                <c:pt idx="269">
                  <c:v>147.41216499999999</c:v>
                </c:pt>
                <c:pt idx="270">
                  <c:v>147.9350336</c:v>
                </c:pt>
                <c:pt idx="271">
                  <c:v>148.44653259999998</c:v>
                </c:pt>
                <c:pt idx="272">
                  <c:v>148.9631996</c:v>
                </c:pt>
                <c:pt idx="273">
                  <c:v>149.47986660000001</c:v>
                </c:pt>
                <c:pt idx="274">
                  <c:v>149.99136559999999</c:v>
                </c:pt>
                <c:pt idx="275">
                  <c:v>150.5132006</c:v>
                </c:pt>
                <c:pt idx="276">
                  <c:v>151.02986759999999</c:v>
                </c:pt>
                <c:pt idx="277">
                  <c:v>151.5475682</c:v>
                </c:pt>
                <c:pt idx="278">
                  <c:v>152.06423519999998</c:v>
                </c:pt>
                <c:pt idx="279">
                  <c:v>152.58089840000002</c:v>
                </c:pt>
                <c:pt idx="280">
                  <c:v>153.09653180000001</c:v>
                </c:pt>
                <c:pt idx="281">
                  <c:v>153.6090682</c:v>
                </c:pt>
                <c:pt idx="282">
                  <c:v>154.11746640000001</c:v>
                </c:pt>
                <c:pt idx="283">
                  <c:v>154.64446559999999</c:v>
                </c:pt>
                <c:pt idx="284">
                  <c:v>155.1663006</c:v>
                </c:pt>
                <c:pt idx="285">
                  <c:v>155.67883319999999</c:v>
                </c:pt>
                <c:pt idx="286">
                  <c:v>156.1965338</c:v>
                </c:pt>
                <c:pt idx="287">
                  <c:v>156.70803279999998</c:v>
                </c:pt>
                <c:pt idx="288">
                  <c:v>157.22986779999999</c:v>
                </c:pt>
                <c:pt idx="289">
                  <c:v>157.751699</c:v>
                </c:pt>
                <c:pt idx="290">
                  <c:v>158.26320180000002</c:v>
                </c:pt>
                <c:pt idx="291">
                  <c:v>158.779865</c:v>
                </c:pt>
                <c:pt idx="292">
                  <c:v>159.29653200000001</c:v>
                </c:pt>
                <c:pt idx="293">
                  <c:v>159.81836699999999</c:v>
                </c:pt>
                <c:pt idx="294">
                  <c:v>160.33089960000001</c:v>
                </c:pt>
                <c:pt idx="295">
                  <c:v>160.84756659999999</c:v>
                </c:pt>
                <c:pt idx="296">
                  <c:v>161.35906560000001</c:v>
                </c:pt>
                <c:pt idx="297">
                  <c:v>161.87986699999999</c:v>
                </c:pt>
                <c:pt idx="298">
                  <c:v>162.3975676</c:v>
                </c:pt>
                <c:pt idx="299">
                  <c:v>162.91320099999999</c:v>
                </c:pt>
                <c:pt idx="300">
                  <c:v>163.429868</c:v>
                </c:pt>
                <c:pt idx="301">
                  <c:v>163.94653500000001</c:v>
                </c:pt>
                <c:pt idx="302">
                  <c:v>164.46319819999999</c:v>
                </c:pt>
                <c:pt idx="303">
                  <c:v>164.97986520000001</c:v>
                </c:pt>
                <c:pt idx="304">
                  <c:v>165.49653219999999</c:v>
                </c:pt>
                <c:pt idx="305">
                  <c:v>166.0142328</c:v>
                </c:pt>
                <c:pt idx="306">
                  <c:v>166.52986619999999</c:v>
                </c:pt>
                <c:pt idx="307">
                  <c:v>167.0475668</c:v>
                </c:pt>
                <c:pt idx="308">
                  <c:v>167.56423380000001</c:v>
                </c:pt>
                <c:pt idx="309">
                  <c:v>168.08193440000002</c:v>
                </c:pt>
                <c:pt idx="310">
                  <c:v>168.59343340000001</c:v>
                </c:pt>
                <c:pt idx="311">
                  <c:v>169.11526839999999</c:v>
                </c:pt>
                <c:pt idx="312">
                  <c:v>169.62676740000001</c:v>
                </c:pt>
                <c:pt idx="313">
                  <c:v>170.14859859999999</c:v>
                </c:pt>
                <c:pt idx="314">
                  <c:v>170.6601014</c:v>
                </c:pt>
                <c:pt idx="315">
                  <c:v>171.17676840000001</c:v>
                </c:pt>
                <c:pt idx="316">
                  <c:v>171.69859959999999</c:v>
                </c:pt>
                <c:pt idx="317">
                  <c:v>172.21009860000001</c:v>
                </c:pt>
                <c:pt idx="318">
                  <c:v>172.72676559999999</c:v>
                </c:pt>
                <c:pt idx="319">
                  <c:v>173.2486006</c:v>
                </c:pt>
                <c:pt idx="320">
                  <c:v>173.76526759999999</c:v>
                </c:pt>
                <c:pt idx="321">
                  <c:v>174.2767666</c:v>
                </c:pt>
                <c:pt idx="322">
                  <c:v>174.79860160000001</c:v>
                </c:pt>
                <c:pt idx="323">
                  <c:v>175.314235</c:v>
                </c:pt>
                <c:pt idx="324">
                  <c:v>175.82676760000001</c:v>
                </c:pt>
                <c:pt idx="325">
                  <c:v>176.34859879999999</c:v>
                </c:pt>
                <c:pt idx="326">
                  <c:v>176.86010160000001</c:v>
                </c:pt>
                <c:pt idx="327">
                  <c:v>177.37676480000002</c:v>
                </c:pt>
                <c:pt idx="328">
                  <c:v>177.8985998</c:v>
                </c:pt>
                <c:pt idx="329">
                  <c:v>178.41630040000001</c:v>
                </c:pt>
                <c:pt idx="330">
                  <c:v>178.9319338</c:v>
                </c:pt>
                <c:pt idx="331">
                  <c:v>179.44963440000001</c:v>
                </c:pt>
                <c:pt idx="332">
                  <c:v>179.96630139999999</c:v>
                </c:pt>
                <c:pt idx="333">
                  <c:v>180.47780039999998</c:v>
                </c:pt>
                <c:pt idx="334">
                  <c:v>180.99963160000001</c:v>
                </c:pt>
                <c:pt idx="335">
                  <c:v>181.5111344</c:v>
                </c:pt>
                <c:pt idx="336">
                  <c:v>182.02883500000002</c:v>
                </c:pt>
                <c:pt idx="337">
                  <c:v>182.5454982</c:v>
                </c:pt>
                <c:pt idx="338">
                  <c:v>183.06423240000001</c:v>
                </c:pt>
                <c:pt idx="339">
                  <c:v>183.58089939999999</c:v>
                </c:pt>
                <c:pt idx="340">
                  <c:v>184.09343200000001</c:v>
                </c:pt>
                <c:pt idx="341">
                  <c:v>184.61526699999999</c:v>
                </c:pt>
                <c:pt idx="342">
                  <c:v>185.1288332</c:v>
                </c:pt>
                <c:pt idx="343">
                  <c:v>185.64550020000001</c:v>
                </c:pt>
                <c:pt idx="344">
                  <c:v>186.1673352</c:v>
                </c:pt>
                <c:pt idx="345">
                  <c:v>186.67883419999998</c:v>
                </c:pt>
                <c:pt idx="346">
                  <c:v>187.1955012</c:v>
                </c:pt>
                <c:pt idx="347">
                  <c:v>187.71216820000001</c:v>
                </c:pt>
                <c:pt idx="348">
                  <c:v>188.22883140000002</c:v>
                </c:pt>
                <c:pt idx="349">
                  <c:v>188.7496328</c:v>
                </c:pt>
                <c:pt idx="350">
                  <c:v>189.26113179999999</c:v>
                </c:pt>
                <c:pt idx="351">
                  <c:v>189.7819332</c:v>
                </c:pt>
                <c:pt idx="352">
                  <c:v>190.29860020000001</c:v>
                </c:pt>
                <c:pt idx="353">
                  <c:v>190.81630079999999</c:v>
                </c:pt>
                <c:pt idx="354">
                  <c:v>191.33296780000001</c:v>
                </c:pt>
                <c:pt idx="355">
                  <c:v>191.84550039999999</c:v>
                </c:pt>
                <c:pt idx="356">
                  <c:v>192.3621674</c:v>
                </c:pt>
                <c:pt idx="357">
                  <c:v>192.87883439999999</c:v>
                </c:pt>
                <c:pt idx="358">
                  <c:v>193.3955014</c:v>
                </c:pt>
                <c:pt idx="359">
                  <c:v>193.91216839999998</c:v>
                </c:pt>
                <c:pt idx="360">
                  <c:v>194.4288316</c:v>
                </c:pt>
                <c:pt idx="361">
                  <c:v>194.94653220000001</c:v>
                </c:pt>
                <c:pt idx="362">
                  <c:v>195.46423279999999</c:v>
                </c:pt>
                <c:pt idx="363">
                  <c:v>195.9808998</c:v>
                </c:pt>
                <c:pt idx="364">
                  <c:v>196.49756680000002</c:v>
                </c:pt>
                <c:pt idx="365">
                  <c:v>197.0142338</c:v>
                </c:pt>
                <c:pt idx="366">
                  <c:v>197.53090080000001</c:v>
                </c:pt>
                <c:pt idx="367">
                  <c:v>198.0475678</c:v>
                </c:pt>
                <c:pt idx="368">
                  <c:v>198.55906679999998</c:v>
                </c:pt>
                <c:pt idx="369">
                  <c:v>199.08193160000002</c:v>
                </c:pt>
                <c:pt idx="370">
                  <c:v>199.59859859999997</c:v>
                </c:pt>
                <c:pt idx="371">
                  <c:v>200.11010139999999</c:v>
                </c:pt>
                <c:pt idx="372">
                  <c:v>200.63193260000003</c:v>
                </c:pt>
                <c:pt idx="373">
                  <c:v>201.14859959999998</c:v>
                </c:pt>
                <c:pt idx="374">
                  <c:v>201.6652666</c:v>
                </c:pt>
                <c:pt idx="375">
                  <c:v>202.17779920000001</c:v>
                </c:pt>
                <c:pt idx="376">
                  <c:v>202.69963419999999</c:v>
                </c:pt>
                <c:pt idx="377">
                  <c:v>203.21113320000001</c:v>
                </c:pt>
                <c:pt idx="378">
                  <c:v>203.73193459999999</c:v>
                </c:pt>
                <c:pt idx="379">
                  <c:v>204.2486016</c:v>
                </c:pt>
                <c:pt idx="380">
                  <c:v>204.76113420000001</c:v>
                </c:pt>
                <c:pt idx="381">
                  <c:v>205.2778012</c:v>
                </c:pt>
                <c:pt idx="382">
                  <c:v>205.79859880000001</c:v>
                </c:pt>
                <c:pt idx="383">
                  <c:v>206.31113520000002</c:v>
                </c:pt>
                <c:pt idx="384">
                  <c:v>206.82779840000001</c:v>
                </c:pt>
                <c:pt idx="385">
                  <c:v>207.35066700000002</c:v>
                </c:pt>
                <c:pt idx="386">
                  <c:v>207.86319960000003</c:v>
                </c:pt>
                <c:pt idx="387">
                  <c:v>208.37986659999999</c:v>
                </c:pt>
                <c:pt idx="388">
                  <c:v>208.8965336</c:v>
                </c:pt>
                <c:pt idx="389">
                  <c:v>209.41320059999998</c:v>
                </c:pt>
                <c:pt idx="390">
                  <c:v>209.92986759999999</c:v>
                </c:pt>
                <c:pt idx="391">
                  <c:v>210.44136660000001</c:v>
                </c:pt>
                <c:pt idx="392">
                  <c:v>210.96320159999999</c:v>
                </c:pt>
                <c:pt idx="393">
                  <c:v>211.48503280000003</c:v>
                </c:pt>
                <c:pt idx="394">
                  <c:v>211.99653180000001</c:v>
                </c:pt>
                <c:pt idx="395">
                  <c:v>212.5090682</c:v>
                </c:pt>
                <c:pt idx="396">
                  <c:v>213.03296660000001</c:v>
                </c:pt>
                <c:pt idx="397">
                  <c:v>213.54446560000002</c:v>
                </c:pt>
                <c:pt idx="398">
                  <c:v>214.06630060000001</c:v>
                </c:pt>
                <c:pt idx="399">
                  <c:v>214.57883320000002</c:v>
                </c:pt>
                <c:pt idx="400">
                  <c:v>215.09550019999998</c:v>
                </c:pt>
                <c:pt idx="401">
                  <c:v>215.61216720000002</c:v>
                </c:pt>
                <c:pt idx="402">
                  <c:v>216.12883420000003</c:v>
                </c:pt>
                <c:pt idx="403">
                  <c:v>216.64550119999998</c:v>
                </c:pt>
                <c:pt idx="404">
                  <c:v>217.16733240000002</c:v>
                </c:pt>
                <c:pt idx="405">
                  <c:v>217.68296579999998</c:v>
                </c:pt>
                <c:pt idx="406">
                  <c:v>218.1903342</c:v>
                </c:pt>
                <c:pt idx="407">
                  <c:v>218.71733339999997</c:v>
                </c:pt>
                <c:pt idx="408">
                  <c:v>219.22883240000002</c:v>
                </c:pt>
                <c:pt idx="409">
                  <c:v>219.7454994</c:v>
                </c:pt>
                <c:pt idx="410">
                  <c:v>220.25803199999999</c:v>
                </c:pt>
                <c:pt idx="411">
                  <c:v>220.774699</c:v>
                </c:pt>
                <c:pt idx="412">
                  <c:v>221.3016982</c:v>
                </c:pt>
                <c:pt idx="413">
                  <c:v>221.81423459999999</c:v>
                </c:pt>
                <c:pt idx="414">
                  <c:v>222.3309016</c:v>
                </c:pt>
                <c:pt idx="415">
                  <c:v>222.84859840000001</c:v>
                </c:pt>
                <c:pt idx="416">
                  <c:v>223.36113479999997</c:v>
                </c:pt>
                <c:pt idx="417">
                  <c:v>223.88503320000001</c:v>
                </c:pt>
                <c:pt idx="418">
                  <c:v>224.391368</c:v>
                </c:pt>
                <c:pt idx="419">
                  <c:v>224.91836720000001</c:v>
                </c:pt>
                <c:pt idx="420">
                  <c:v>225.43089980000002</c:v>
                </c:pt>
                <c:pt idx="421">
                  <c:v>225.94756679999998</c:v>
                </c:pt>
                <c:pt idx="422">
                  <c:v>226.46009939999999</c:v>
                </c:pt>
                <c:pt idx="423">
                  <c:v>226.9767664</c:v>
                </c:pt>
                <c:pt idx="424">
                  <c:v>227.49860139999998</c:v>
                </c:pt>
                <c:pt idx="425">
                  <c:v>228.01526840000002</c:v>
                </c:pt>
                <c:pt idx="426">
                  <c:v>228.53193160000001</c:v>
                </c:pt>
                <c:pt idx="427">
                  <c:v>229.04859859999999</c:v>
                </c:pt>
                <c:pt idx="428">
                  <c:v>229.5652656</c:v>
                </c:pt>
                <c:pt idx="429">
                  <c:v>230.08193260000002</c:v>
                </c:pt>
                <c:pt idx="430">
                  <c:v>230.5996332</c:v>
                </c:pt>
                <c:pt idx="431">
                  <c:v>231.11526660000001</c:v>
                </c:pt>
                <c:pt idx="432">
                  <c:v>231.6329672</c:v>
                </c:pt>
                <c:pt idx="433">
                  <c:v>232.15066780000001</c:v>
                </c:pt>
                <c:pt idx="434">
                  <c:v>232.66216680000002</c:v>
                </c:pt>
                <c:pt idx="435">
                  <c:v>233.1840018</c:v>
                </c:pt>
                <c:pt idx="436">
                  <c:v>233.69136639999999</c:v>
                </c:pt>
                <c:pt idx="437">
                  <c:v>234.2111342</c:v>
                </c:pt>
                <c:pt idx="438">
                  <c:v>234.72676759999999</c:v>
                </c:pt>
                <c:pt idx="439">
                  <c:v>235.242401</c:v>
                </c:pt>
                <c:pt idx="440">
                  <c:v>235.76526579999998</c:v>
                </c:pt>
                <c:pt idx="441">
                  <c:v>236.27676480000002</c:v>
                </c:pt>
                <c:pt idx="442">
                  <c:v>236.79859980000001</c:v>
                </c:pt>
                <c:pt idx="443">
                  <c:v>237.31526679999999</c:v>
                </c:pt>
                <c:pt idx="444">
                  <c:v>237.8329674</c:v>
                </c:pt>
                <c:pt idx="445">
                  <c:v>238.34446640000002</c:v>
                </c:pt>
                <c:pt idx="446">
                  <c:v>238.86113339999997</c:v>
                </c:pt>
                <c:pt idx="447">
                  <c:v>239.37780040000001</c:v>
                </c:pt>
                <c:pt idx="448">
                  <c:v>239.89446740000002</c:v>
                </c:pt>
                <c:pt idx="449">
                  <c:v>240.41113439999998</c:v>
                </c:pt>
                <c:pt idx="450">
                  <c:v>240.93296560000002</c:v>
                </c:pt>
                <c:pt idx="451">
                  <c:v>241.44446839999998</c:v>
                </c:pt>
                <c:pt idx="452">
                  <c:v>241.96629960000001</c:v>
                </c:pt>
                <c:pt idx="453">
                  <c:v>242.4777986</c:v>
                </c:pt>
                <c:pt idx="454">
                  <c:v>242.99343200000001</c:v>
                </c:pt>
                <c:pt idx="455">
                  <c:v>243.51630060000002</c:v>
                </c:pt>
                <c:pt idx="456">
                  <c:v>244.03193399999998</c:v>
                </c:pt>
                <c:pt idx="457">
                  <c:v>244.54963460000002</c:v>
                </c:pt>
                <c:pt idx="458">
                  <c:v>245.06733519999997</c:v>
                </c:pt>
                <c:pt idx="459">
                  <c:v>245.58399839999998</c:v>
                </c:pt>
                <c:pt idx="460">
                  <c:v>246.0955012</c:v>
                </c:pt>
                <c:pt idx="461">
                  <c:v>246.61423160000001</c:v>
                </c:pt>
                <c:pt idx="462">
                  <c:v>247.12676799999997</c:v>
                </c:pt>
                <c:pt idx="463">
                  <c:v>247.64859920000001</c:v>
                </c:pt>
                <c:pt idx="464">
                  <c:v>248.16526620000002</c:v>
                </c:pt>
                <c:pt idx="465">
                  <c:v>248.6819332</c:v>
                </c:pt>
                <c:pt idx="466">
                  <c:v>249.19860020000002</c:v>
                </c:pt>
                <c:pt idx="467">
                  <c:v>249.7152672</c:v>
                </c:pt>
                <c:pt idx="468">
                  <c:v>250.23193420000001</c:v>
                </c:pt>
                <c:pt idx="469">
                  <c:v>250.74860119999997</c:v>
                </c:pt>
                <c:pt idx="470">
                  <c:v>251.26010020000001</c:v>
                </c:pt>
                <c:pt idx="471">
                  <c:v>251.78193520000002</c:v>
                </c:pt>
                <c:pt idx="472">
                  <c:v>252.2985984</c:v>
                </c:pt>
                <c:pt idx="473">
                  <c:v>252.81526539999999</c:v>
                </c:pt>
                <c:pt idx="474">
                  <c:v>253.33399960000003</c:v>
                </c:pt>
                <c:pt idx="475">
                  <c:v>253.84549860000001</c:v>
                </c:pt>
                <c:pt idx="476">
                  <c:v>254.3621656</c:v>
                </c:pt>
                <c:pt idx="477">
                  <c:v>254.87883260000001</c:v>
                </c:pt>
                <c:pt idx="478">
                  <c:v>255.39549960000002</c:v>
                </c:pt>
                <c:pt idx="479">
                  <c:v>255.9173346</c:v>
                </c:pt>
                <c:pt idx="480">
                  <c:v>256.43400159999999</c:v>
                </c:pt>
                <c:pt idx="481">
                  <c:v>256.95066479999997</c:v>
                </c:pt>
                <c:pt idx="482">
                  <c:v>257.46216759999999</c:v>
                </c:pt>
                <c:pt idx="483">
                  <c:v>257.98090179999997</c:v>
                </c:pt>
                <c:pt idx="484">
                  <c:v>258.49756500000001</c:v>
                </c:pt>
                <c:pt idx="485">
                  <c:v>259.01526560000002</c:v>
                </c:pt>
                <c:pt idx="486">
                  <c:v>259.5319326</c:v>
                </c:pt>
                <c:pt idx="487">
                  <c:v>260.04446519999999</c:v>
                </c:pt>
                <c:pt idx="488">
                  <c:v>260.5663002</c:v>
                </c:pt>
                <c:pt idx="489">
                  <c:v>261.08296719999998</c:v>
                </c:pt>
                <c:pt idx="490">
                  <c:v>261.59549979999997</c:v>
                </c:pt>
                <c:pt idx="491">
                  <c:v>262.11733479999998</c:v>
                </c:pt>
                <c:pt idx="492">
                  <c:v>262.62780019999997</c:v>
                </c:pt>
                <c:pt idx="493">
                  <c:v>263.14550079999998</c:v>
                </c:pt>
                <c:pt idx="494">
                  <c:v>263.66216779999996</c:v>
                </c:pt>
                <c:pt idx="495">
                  <c:v>264.1788348</c:v>
                </c:pt>
                <c:pt idx="496">
                  <c:v>264.69550180000005</c:v>
                </c:pt>
                <c:pt idx="497">
                  <c:v>265.217333</c:v>
                </c:pt>
                <c:pt idx="498">
                  <c:v>265.73089920000001</c:v>
                </c:pt>
                <c:pt idx="499">
                  <c:v>266.24756619999999</c:v>
                </c:pt>
                <c:pt idx="500">
                  <c:v>266.76423319999998</c:v>
                </c:pt>
                <c:pt idx="501">
                  <c:v>267.28090020000002</c:v>
                </c:pt>
                <c:pt idx="502">
                  <c:v>267.79239919999998</c:v>
                </c:pt>
                <c:pt idx="503">
                  <c:v>268.31423419999999</c:v>
                </c:pt>
                <c:pt idx="504">
                  <c:v>268.82676679999997</c:v>
                </c:pt>
                <c:pt idx="505">
                  <c:v>269.34343380000001</c:v>
                </c:pt>
                <c:pt idx="506">
                  <c:v>269.8642352</c:v>
                </c:pt>
                <c:pt idx="507">
                  <c:v>270.38193200000001</c:v>
                </c:pt>
                <c:pt idx="508">
                  <c:v>270.89859899999999</c:v>
                </c:pt>
                <c:pt idx="509">
                  <c:v>271.41526600000003</c:v>
                </c:pt>
                <c:pt idx="510">
                  <c:v>271.93193299999996</c:v>
                </c:pt>
                <c:pt idx="511">
                  <c:v>272.44343200000003</c:v>
                </c:pt>
                <c:pt idx="512">
                  <c:v>272.96526700000004</c:v>
                </c:pt>
                <c:pt idx="513">
                  <c:v>273.48193399999997</c:v>
                </c:pt>
                <c:pt idx="514">
                  <c:v>273.99963460000004</c:v>
                </c:pt>
                <c:pt idx="515">
                  <c:v>274.51526799999999</c:v>
                </c:pt>
                <c:pt idx="516">
                  <c:v>275.0329648</c:v>
                </c:pt>
                <c:pt idx="517">
                  <c:v>275.54446760000002</c:v>
                </c:pt>
                <c:pt idx="518">
                  <c:v>276.0611346</c:v>
                </c:pt>
                <c:pt idx="519">
                  <c:v>276.57780159999999</c:v>
                </c:pt>
                <c:pt idx="520">
                  <c:v>277.09963279999999</c:v>
                </c:pt>
                <c:pt idx="521">
                  <c:v>277.61629979999998</c:v>
                </c:pt>
                <c:pt idx="522">
                  <c:v>278.13296680000002</c:v>
                </c:pt>
                <c:pt idx="523">
                  <c:v>278.6496338</c:v>
                </c:pt>
                <c:pt idx="524">
                  <c:v>279.16113280000002</c:v>
                </c:pt>
                <c:pt idx="525">
                  <c:v>279.6777998</c:v>
                </c:pt>
                <c:pt idx="526">
                  <c:v>280.18929879999996</c:v>
                </c:pt>
                <c:pt idx="527">
                  <c:v>280.7163018</c:v>
                </c:pt>
                <c:pt idx="528">
                  <c:v>281.23296499999998</c:v>
                </c:pt>
                <c:pt idx="529">
                  <c:v>281.7444678</c:v>
                </c:pt>
                <c:pt idx="530">
                  <c:v>282.266299</c:v>
                </c:pt>
                <c:pt idx="531">
                  <c:v>282.77883159999999</c:v>
                </c:pt>
                <c:pt idx="532">
                  <c:v>283.3006666</c:v>
                </c:pt>
                <c:pt idx="533">
                  <c:v>283.81216560000001</c:v>
                </c:pt>
                <c:pt idx="534">
                  <c:v>284.33400059999997</c:v>
                </c:pt>
                <c:pt idx="535">
                  <c:v>284.84549959999998</c:v>
                </c:pt>
                <c:pt idx="536">
                  <c:v>285.36216660000002</c:v>
                </c:pt>
                <c:pt idx="537">
                  <c:v>285.88400159999998</c:v>
                </c:pt>
                <c:pt idx="538">
                  <c:v>286.39550059999999</c:v>
                </c:pt>
                <c:pt idx="539">
                  <c:v>286.91216760000003</c:v>
                </c:pt>
                <c:pt idx="540">
                  <c:v>287.42883459999996</c:v>
                </c:pt>
                <c:pt idx="541">
                  <c:v>287.9455016</c:v>
                </c:pt>
                <c:pt idx="542">
                  <c:v>288.46629920000004</c:v>
                </c:pt>
                <c:pt idx="543">
                  <c:v>288.97883180000002</c:v>
                </c:pt>
                <c:pt idx="544">
                  <c:v>289.49446519999998</c:v>
                </c:pt>
                <c:pt idx="545">
                  <c:v>290.01216579999999</c:v>
                </c:pt>
                <c:pt idx="546">
                  <c:v>290.5298664</c:v>
                </c:pt>
                <c:pt idx="547">
                  <c:v>291.04653339999999</c:v>
                </c:pt>
                <c:pt idx="548">
                  <c:v>291.56320039999997</c:v>
                </c:pt>
                <c:pt idx="549">
                  <c:v>292.07676659999998</c:v>
                </c:pt>
                <c:pt idx="550">
                  <c:v>292.59860159999999</c:v>
                </c:pt>
                <c:pt idx="551">
                  <c:v>293.11526479999998</c:v>
                </c:pt>
                <c:pt idx="552">
                  <c:v>293.62676759999999</c:v>
                </c:pt>
                <c:pt idx="553">
                  <c:v>294.14343460000003</c:v>
                </c:pt>
                <c:pt idx="554">
                  <c:v>294.66010159999996</c:v>
                </c:pt>
                <c:pt idx="555">
                  <c:v>295.18193280000003</c:v>
                </c:pt>
                <c:pt idx="556">
                  <c:v>295.69859980000001</c:v>
                </c:pt>
                <c:pt idx="557">
                  <c:v>296.21526679999999</c:v>
                </c:pt>
                <c:pt idx="558">
                  <c:v>296.73193380000004</c:v>
                </c:pt>
                <c:pt idx="559">
                  <c:v>297.24860080000002</c:v>
                </c:pt>
                <c:pt idx="560">
                  <c:v>297.7652678</c:v>
                </c:pt>
                <c:pt idx="561">
                  <c:v>298.28193479999999</c:v>
                </c:pt>
                <c:pt idx="562">
                  <c:v>298.7934338</c:v>
                </c:pt>
                <c:pt idx="563">
                  <c:v>299.31526500000001</c:v>
                </c:pt>
                <c:pt idx="564">
                  <c:v>299.8278014</c:v>
                </c:pt>
                <c:pt idx="565">
                  <c:v>300.34963260000001</c:v>
                </c:pt>
                <c:pt idx="566">
                  <c:v>300.86113160000002</c:v>
                </c:pt>
                <c:pt idx="567">
                  <c:v>301.37779860000001</c:v>
                </c:pt>
                <c:pt idx="568">
                  <c:v>301.89446559999999</c:v>
                </c:pt>
                <c:pt idx="569">
                  <c:v>302.4121662</c:v>
                </c:pt>
                <c:pt idx="570">
                  <c:v>302.93400120000001</c:v>
                </c:pt>
                <c:pt idx="571">
                  <c:v>303.44550020000003</c:v>
                </c:pt>
                <c:pt idx="572">
                  <c:v>303.96216720000001</c:v>
                </c:pt>
                <c:pt idx="573">
                  <c:v>304.48399840000002</c:v>
                </c:pt>
                <c:pt idx="574">
                  <c:v>304.99550120000004</c:v>
                </c:pt>
                <c:pt idx="575">
                  <c:v>305.51320179999999</c:v>
                </c:pt>
                <c:pt idx="576">
                  <c:v>306.02986499999997</c:v>
                </c:pt>
                <c:pt idx="577">
                  <c:v>306.54756559999998</c:v>
                </c:pt>
                <c:pt idx="578">
                  <c:v>307.06009820000003</c:v>
                </c:pt>
                <c:pt idx="579">
                  <c:v>307.57676520000001</c:v>
                </c:pt>
                <c:pt idx="580">
                  <c:v>308.09860019999996</c:v>
                </c:pt>
                <c:pt idx="581">
                  <c:v>308.61009920000004</c:v>
                </c:pt>
                <c:pt idx="582">
                  <c:v>309.13193419999999</c:v>
                </c:pt>
                <c:pt idx="583">
                  <c:v>309.64860119999997</c:v>
                </c:pt>
                <c:pt idx="584">
                  <c:v>310.16630179999999</c:v>
                </c:pt>
                <c:pt idx="585">
                  <c:v>310.68296500000002</c:v>
                </c:pt>
                <c:pt idx="586">
                  <c:v>311.19859839999998</c:v>
                </c:pt>
                <c:pt idx="587">
                  <c:v>311.71629899999999</c:v>
                </c:pt>
                <c:pt idx="588">
                  <c:v>312.2339996</c:v>
                </c:pt>
                <c:pt idx="589">
                  <c:v>312.74549860000002</c:v>
                </c:pt>
                <c:pt idx="590">
                  <c:v>313.2663</c:v>
                </c:pt>
                <c:pt idx="591">
                  <c:v>313.77883259999999</c:v>
                </c:pt>
                <c:pt idx="592">
                  <c:v>314.29549959999997</c:v>
                </c:pt>
                <c:pt idx="593">
                  <c:v>314.81733459999998</c:v>
                </c:pt>
                <c:pt idx="594">
                  <c:v>315.3288336</c:v>
                </c:pt>
                <c:pt idx="595">
                  <c:v>315.8506648</c:v>
                </c:pt>
                <c:pt idx="596">
                  <c:v>316.36216760000002</c:v>
                </c:pt>
                <c:pt idx="597">
                  <c:v>316.88399879999997</c:v>
                </c:pt>
                <c:pt idx="598">
                  <c:v>317.39550159999999</c:v>
                </c:pt>
                <c:pt idx="599">
                  <c:v>317.90803420000003</c:v>
                </c:pt>
                <c:pt idx="600">
                  <c:v>318.42986539999998</c:v>
                </c:pt>
                <c:pt idx="601">
                  <c:v>318.94653240000002</c:v>
                </c:pt>
                <c:pt idx="602">
                  <c:v>319.46836739999998</c:v>
                </c:pt>
                <c:pt idx="603">
                  <c:v>319.97986639999999</c:v>
                </c:pt>
                <c:pt idx="604">
                  <c:v>320.5017014</c:v>
                </c:pt>
                <c:pt idx="605">
                  <c:v>321.01836839999999</c:v>
                </c:pt>
                <c:pt idx="606">
                  <c:v>321.5298674</c:v>
                </c:pt>
                <c:pt idx="607">
                  <c:v>322.04653439999998</c:v>
                </c:pt>
                <c:pt idx="608">
                  <c:v>322.56939920000002</c:v>
                </c:pt>
                <c:pt idx="609">
                  <c:v>323.08089819999998</c:v>
                </c:pt>
                <c:pt idx="610">
                  <c:v>323.59653159999999</c:v>
                </c:pt>
                <c:pt idx="611">
                  <c:v>324.1142322</c:v>
                </c:pt>
                <c:pt idx="612">
                  <c:v>324.63089919999999</c:v>
                </c:pt>
                <c:pt idx="613">
                  <c:v>325.14756619999997</c:v>
                </c:pt>
                <c:pt idx="614">
                  <c:v>325.66423320000001</c:v>
                </c:pt>
                <c:pt idx="615">
                  <c:v>326.17779940000003</c:v>
                </c:pt>
                <c:pt idx="616">
                  <c:v>326.69446639999995</c:v>
                </c:pt>
                <c:pt idx="617">
                  <c:v>327.21630140000002</c:v>
                </c:pt>
                <c:pt idx="618">
                  <c:v>327.72780040000004</c:v>
                </c:pt>
                <c:pt idx="619">
                  <c:v>328.24033300000002</c:v>
                </c:pt>
                <c:pt idx="620">
                  <c:v>328.7673322</c:v>
                </c:pt>
                <c:pt idx="621">
                  <c:v>329.27883500000002</c:v>
                </c:pt>
                <c:pt idx="622">
                  <c:v>329.7954982</c:v>
                </c:pt>
                <c:pt idx="623">
                  <c:v>330.31836679999998</c:v>
                </c:pt>
                <c:pt idx="624">
                  <c:v>330.82986579999999</c:v>
                </c:pt>
                <c:pt idx="625">
                  <c:v>331.34653279999998</c:v>
                </c:pt>
                <c:pt idx="626">
                  <c:v>331.86319980000002</c:v>
                </c:pt>
                <c:pt idx="627">
                  <c:v>332.38090039999997</c:v>
                </c:pt>
                <c:pt idx="628">
                  <c:v>332.89756740000001</c:v>
                </c:pt>
                <c:pt idx="629">
                  <c:v>333.4142344</c:v>
                </c:pt>
                <c:pt idx="630">
                  <c:v>333.93090139999998</c:v>
                </c:pt>
                <c:pt idx="631">
                  <c:v>334.44756839999997</c:v>
                </c:pt>
                <c:pt idx="632">
                  <c:v>334.96526519999998</c:v>
                </c:pt>
                <c:pt idx="633">
                  <c:v>335.47676799999999</c:v>
                </c:pt>
                <c:pt idx="634">
                  <c:v>335.9944648</c:v>
                </c:pt>
                <c:pt idx="635">
                  <c:v>336.51113180000004</c:v>
                </c:pt>
                <c:pt idx="636">
                  <c:v>337.0329668</c:v>
                </c:pt>
                <c:pt idx="637">
                  <c:v>337.54446580000001</c:v>
                </c:pt>
                <c:pt idx="638">
                  <c:v>338.06630080000002</c:v>
                </c:pt>
                <c:pt idx="639">
                  <c:v>338.58193420000003</c:v>
                </c:pt>
                <c:pt idx="640">
                  <c:v>339.09963479999999</c:v>
                </c:pt>
                <c:pt idx="641">
                  <c:v>339.61216739999998</c:v>
                </c:pt>
                <c:pt idx="642">
                  <c:v>340.12986799999999</c:v>
                </c:pt>
                <c:pt idx="643">
                  <c:v>340.64653499999997</c:v>
                </c:pt>
                <c:pt idx="644">
                  <c:v>341.16319820000001</c:v>
                </c:pt>
                <c:pt idx="645">
                  <c:v>341.67986519999999</c:v>
                </c:pt>
                <c:pt idx="646">
                  <c:v>342.19653219999998</c:v>
                </c:pt>
                <c:pt idx="647">
                  <c:v>342.71423279999999</c:v>
                </c:pt>
                <c:pt idx="648">
                  <c:v>343.23089979999997</c:v>
                </c:pt>
                <c:pt idx="649">
                  <c:v>343.74756680000002</c:v>
                </c:pt>
                <c:pt idx="650">
                  <c:v>344.2642338</c:v>
                </c:pt>
                <c:pt idx="651">
                  <c:v>344.78090079999998</c:v>
                </c:pt>
                <c:pt idx="652">
                  <c:v>345.29756780000002</c:v>
                </c:pt>
                <c:pt idx="653">
                  <c:v>345.81939899999998</c:v>
                </c:pt>
                <c:pt idx="654">
                  <c:v>346.33090179999999</c:v>
                </c:pt>
                <c:pt idx="655">
                  <c:v>346.84756499999997</c:v>
                </c:pt>
                <c:pt idx="656">
                  <c:v>347.36010140000002</c:v>
                </c:pt>
                <c:pt idx="657">
                  <c:v>347.87779819999997</c:v>
                </c:pt>
                <c:pt idx="658">
                  <c:v>348.39963320000004</c:v>
                </c:pt>
                <c:pt idx="659">
                  <c:v>348.9111322</c:v>
                </c:pt>
                <c:pt idx="660">
                  <c:v>349.42779919999998</c:v>
                </c:pt>
                <c:pt idx="661">
                  <c:v>349.94446620000002</c:v>
                </c:pt>
                <c:pt idx="662">
                  <c:v>350.46113320000001</c:v>
                </c:pt>
                <c:pt idx="663">
                  <c:v>350.98296819999996</c:v>
                </c:pt>
                <c:pt idx="664">
                  <c:v>351.4996352</c:v>
                </c:pt>
                <c:pt idx="665">
                  <c:v>352.01629839999998</c:v>
                </c:pt>
                <c:pt idx="666">
                  <c:v>352.5278012</c:v>
                </c:pt>
                <c:pt idx="667">
                  <c:v>353.04963240000001</c:v>
                </c:pt>
                <c:pt idx="668">
                  <c:v>353.56216499999999</c:v>
                </c:pt>
                <c:pt idx="669">
                  <c:v>354.08296639999998</c:v>
                </c:pt>
                <c:pt idx="670">
                  <c:v>354.59963340000002</c:v>
                </c:pt>
                <c:pt idx="671">
                  <c:v>355.1163004</c:v>
                </c:pt>
                <c:pt idx="672">
                  <c:v>355.62779940000001</c:v>
                </c:pt>
                <c:pt idx="673">
                  <c:v>356.1444664</c:v>
                </c:pt>
                <c:pt idx="674">
                  <c:v>356.66113339999998</c:v>
                </c:pt>
                <c:pt idx="675">
                  <c:v>357.17883399999999</c:v>
                </c:pt>
                <c:pt idx="676">
                  <c:v>357.69653460000001</c:v>
                </c:pt>
                <c:pt idx="677">
                  <c:v>358.21320159999999</c:v>
                </c:pt>
                <c:pt idx="678">
                  <c:v>358.72986480000003</c:v>
                </c:pt>
                <c:pt idx="679">
                  <c:v>359.24653180000001</c:v>
                </c:pt>
                <c:pt idx="680">
                  <c:v>359.7631988</c:v>
                </c:pt>
                <c:pt idx="681">
                  <c:v>360.28296660000001</c:v>
                </c:pt>
                <c:pt idx="682">
                  <c:v>360.79446560000002</c:v>
                </c:pt>
                <c:pt idx="683">
                  <c:v>361.31319980000001</c:v>
                </c:pt>
                <c:pt idx="684">
                  <c:v>361.83090040000002</c:v>
                </c:pt>
                <c:pt idx="685">
                  <c:v>362.3475674</c:v>
                </c:pt>
                <c:pt idx="686">
                  <c:v>362.86423439999999</c:v>
                </c:pt>
                <c:pt idx="687">
                  <c:v>363.38090140000003</c:v>
                </c:pt>
                <c:pt idx="688">
                  <c:v>363.89756840000001</c:v>
                </c:pt>
                <c:pt idx="689">
                  <c:v>364.40906739999997</c:v>
                </c:pt>
                <c:pt idx="690">
                  <c:v>364.92573440000001</c:v>
                </c:pt>
                <c:pt idx="691">
                  <c:v>365.44343500000002</c:v>
                </c:pt>
                <c:pt idx="692">
                  <c:v>365.96113179999998</c:v>
                </c:pt>
                <c:pt idx="693">
                  <c:v>366.48296680000004</c:v>
                </c:pt>
                <c:pt idx="694">
                  <c:v>366.9944658</c:v>
                </c:pt>
                <c:pt idx="695">
                  <c:v>367.51216640000001</c:v>
                </c:pt>
                <c:pt idx="696">
                  <c:v>368.0288334</c:v>
                </c:pt>
                <c:pt idx="697">
                  <c:v>368.54550039999998</c:v>
                </c:pt>
                <c:pt idx="698">
                  <c:v>369.06320099999999</c:v>
                </c:pt>
                <c:pt idx="699">
                  <c:v>369.5850322</c:v>
                </c:pt>
                <c:pt idx="700">
                  <c:v>370.09653500000002</c:v>
                </c:pt>
                <c:pt idx="701">
                  <c:v>370.61836619999997</c:v>
                </c:pt>
                <c:pt idx="702">
                  <c:v>371.13503320000001</c:v>
                </c:pt>
                <c:pt idx="703">
                  <c:v>371.64653219999997</c:v>
                </c:pt>
                <c:pt idx="704">
                  <c:v>372.16319920000001</c:v>
                </c:pt>
                <c:pt idx="705">
                  <c:v>372.68503420000002</c:v>
                </c:pt>
                <c:pt idx="706">
                  <c:v>373.19653319999998</c:v>
                </c:pt>
                <c:pt idx="707">
                  <c:v>373.71526739999996</c:v>
                </c:pt>
                <c:pt idx="708">
                  <c:v>374.2319344</c:v>
                </c:pt>
                <c:pt idx="709">
                  <c:v>374.74343340000001</c:v>
                </c:pt>
                <c:pt idx="710">
                  <c:v>375.26526839999997</c:v>
                </c:pt>
                <c:pt idx="711">
                  <c:v>375.78193160000001</c:v>
                </c:pt>
                <c:pt idx="712">
                  <c:v>376.29859859999999</c:v>
                </c:pt>
                <c:pt idx="713">
                  <c:v>376.81010140000001</c:v>
                </c:pt>
                <c:pt idx="714">
                  <c:v>377.33193260000002</c:v>
                </c:pt>
                <c:pt idx="715">
                  <c:v>377.8444652</c:v>
                </c:pt>
                <c:pt idx="716">
                  <c:v>378.36526659999998</c:v>
                </c:pt>
                <c:pt idx="717">
                  <c:v>378.87779919999997</c:v>
                </c:pt>
                <c:pt idx="718">
                  <c:v>379.39446620000001</c:v>
                </c:pt>
                <c:pt idx="719">
                  <c:v>379.91113319999999</c:v>
                </c:pt>
              </c:numCache>
            </c:numRef>
          </c:xVal>
          <c:yVal>
            <c:numRef>
              <c:f>'Full Flow 3.11.10'!$G$2753:$G$3472</c:f>
              <c:numCache>
                <c:formatCode>0.00</c:formatCode>
                <c:ptCount val="720"/>
                <c:pt idx="0">
                  <c:v>2.0125251783217548</c:v>
                </c:pt>
                <c:pt idx="1">
                  <c:v>2.0141077663393396</c:v>
                </c:pt>
                <c:pt idx="2">
                  <c:v>2.0157879269951802</c:v>
                </c:pt>
                <c:pt idx="3">
                  <c:v>2.0175407705030075</c:v>
                </c:pt>
                <c:pt idx="4">
                  <c:v>2.0194240996951605</c:v>
                </c:pt>
                <c:pt idx="5">
                  <c:v>2.0213833720667016</c:v>
                </c:pt>
                <c:pt idx="6">
                  <c:v>2.0234325511956368</c:v>
                </c:pt>
                <c:pt idx="7">
                  <c:v>2.025606228887149</c:v>
                </c:pt>
                <c:pt idx="8">
                  <c:v>2.0277618699069344</c:v>
                </c:pt>
                <c:pt idx="9">
                  <c:v>2.0301616841712189</c:v>
                </c:pt>
                <c:pt idx="10">
                  <c:v>2.0325767120691918</c:v>
                </c:pt>
                <c:pt idx="11">
                  <c:v>2.0351001629452079</c:v>
                </c:pt>
                <c:pt idx="12">
                  <c:v>2.0377230686695884</c:v>
                </c:pt>
                <c:pt idx="13">
                  <c:v>2.0404349558708264</c:v>
                </c:pt>
                <c:pt idx="14">
                  <c:v>2.0432409670864313</c:v>
                </c:pt>
                <c:pt idx="15">
                  <c:v>2.046170564900982</c:v>
                </c:pt>
                <c:pt idx="16">
                  <c:v>2.0491596790334801</c:v>
                </c:pt>
                <c:pt idx="17">
                  <c:v>2.05224881478587</c:v>
                </c:pt>
                <c:pt idx="18">
                  <c:v>2.0554062520925238</c:v>
                </c:pt>
                <c:pt idx="19">
                  <c:v>2.0586429955738588</c:v>
                </c:pt>
                <c:pt idx="20">
                  <c:v>2.0620536135442973</c:v>
                </c:pt>
                <c:pt idx="21">
                  <c:v>2.0655184921682066</c:v>
                </c:pt>
                <c:pt idx="22">
                  <c:v>2.0691135694442639</c:v>
                </c:pt>
                <c:pt idx="23">
                  <c:v>2.0727676375793447</c:v>
                </c:pt>
                <c:pt idx="24">
                  <c:v>2.0764854628932889</c:v>
                </c:pt>
                <c:pt idx="25">
                  <c:v>2.0803270258711541</c:v>
                </c:pt>
                <c:pt idx="26">
                  <c:v>2.0842627128633873</c:v>
                </c:pt>
                <c:pt idx="27">
                  <c:v>2.0883006799032904</c:v>
                </c:pt>
                <c:pt idx="28">
                  <c:v>2.0924664998347495</c:v>
                </c:pt>
                <c:pt idx="29">
                  <c:v>2.0966430191819279</c:v>
                </c:pt>
                <c:pt idx="30">
                  <c:v>2.100964111133921</c:v>
                </c:pt>
                <c:pt idx="31">
                  <c:v>2.1053707940986981</c:v>
                </c:pt>
                <c:pt idx="32">
                  <c:v>2.1098716010778427</c:v>
                </c:pt>
                <c:pt idx="33">
                  <c:v>2.1144665320713547</c:v>
                </c:pt>
                <c:pt idx="34">
                  <c:v>2.1191555870792338</c:v>
                </c:pt>
                <c:pt idx="35">
                  <c:v>2.1239387661014799</c:v>
                </c:pt>
                <c:pt idx="36">
                  <c:v>2.128816069138094</c:v>
                </c:pt>
                <c:pt idx="37">
                  <c:v>2.1336369820286669</c:v>
                </c:pt>
                <c:pt idx="38">
                  <c:v>2.1388530472544227</c:v>
                </c:pt>
                <c:pt idx="39">
                  <c:v>2.1440126840394536</c:v>
                </c:pt>
                <c:pt idx="40">
                  <c:v>2.1492135038803983</c:v>
                </c:pt>
                <c:pt idx="41">
                  <c:v>2.1546036122994061</c:v>
                </c:pt>
                <c:pt idx="42">
                  <c:v>2.1599906121743215</c:v>
                </c:pt>
                <c:pt idx="43">
                  <c:v>2.1655926217329213</c:v>
                </c:pt>
                <c:pt idx="44">
                  <c:v>2.1711661327215608</c:v>
                </c:pt>
                <c:pt idx="45">
                  <c:v>2.1769935214087432</c:v>
                </c:pt>
                <c:pt idx="46">
                  <c:v>2.1827658771538783</c:v>
                </c:pt>
                <c:pt idx="47">
                  <c:v>2.18863085656852</c:v>
                </c:pt>
                <c:pt idx="48">
                  <c:v>2.1946368938993244</c:v>
                </c:pt>
                <c:pt idx="49">
                  <c:v>2.2007985480107761</c:v>
                </c:pt>
                <c:pt idx="50">
                  <c:v>2.2069937289417565</c:v>
                </c:pt>
                <c:pt idx="51">
                  <c:v>2.2132197499779416</c:v>
                </c:pt>
                <c:pt idx="52">
                  <c:v>2.2196665532842772</c:v>
                </c:pt>
                <c:pt idx="53">
                  <c:v>2.2261441514770883</c:v>
                </c:pt>
                <c:pt idx="54">
                  <c:v>2.2327158736842669</c:v>
                </c:pt>
                <c:pt idx="55">
                  <c:v>2.2393145782518351</c:v>
                </c:pt>
                <c:pt idx="56">
                  <c:v>2.2461416901417253</c:v>
                </c:pt>
                <c:pt idx="57">
                  <c:v>2.2529267597731542</c:v>
                </c:pt>
                <c:pt idx="58">
                  <c:v>2.2599440026566526</c:v>
                </c:pt>
                <c:pt idx="59">
                  <c:v>2.2669863449356673</c:v>
                </c:pt>
                <c:pt idx="60">
                  <c:v>2.2741084406624368</c:v>
                </c:pt>
                <c:pt idx="61">
                  <c:v>2.2813533480108763</c:v>
                </c:pt>
                <c:pt idx="62">
                  <c:v>2.2886780616407263</c:v>
                </c:pt>
                <c:pt idx="63">
                  <c:v>2.2960968992849433</c:v>
                </c:pt>
                <c:pt idx="64">
                  <c:v>2.3035343015503393</c:v>
                </c:pt>
                <c:pt idx="65">
                  <c:v>2.3112169466164794</c:v>
                </c:pt>
                <c:pt idx="66">
                  <c:v>2.3189181563037979</c:v>
                </c:pt>
                <c:pt idx="67">
                  <c:v>2.326713490005484</c:v>
                </c:pt>
                <c:pt idx="68">
                  <c:v>2.3345235668028042</c:v>
                </c:pt>
                <c:pt idx="69">
                  <c:v>2.3425865294519581</c:v>
                </c:pt>
                <c:pt idx="70">
                  <c:v>2.3506967433870183</c:v>
                </c:pt>
                <c:pt idx="71">
                  <c:v>2.3587867406062046</c:v>
                </c:pt>
                <c:pt idx="72">
                  <c:v>2.3670521294902649</c:v>
                </c:pt>
                <c:pt idx="73">
                  <c:v>2.3754116423886922</c:v>
                </c:pt>
                <c:pt idx="74">
                  <c:v>2.383865279301487</c:v>
                </c:pt>
                <c:pt idx="75">
                  <c:v>2.3924301712729292</c:v>
                </c:pt>
                <c:pt idx="76">
                  <c:v>2.4010722438186791</c:v>
                </c:pt>
                <c:pt idx="77">
                  <c:v>2.4098963002828864</c:v>
                </c:pt>
                <c:pt idx="78">
                  <c:v>2.4186387609532809</c:v>
                </c:pt>
                <c:pt idx="79">
                  <c:v>2.4275632055421328</c:v>
                </c:pt>
                <c:pt idx="80">
                  <c:v>2.4365817741453513</c:v>
                </c:pt>
                <c:pt idx="81">
                  <c:v>2.4456944667629381</c:v>
                </c:pt>
                <c:pt idx="82">
                  <c:v>2.4549012833948911</c:v>
                </c:pt>
                <c:pt idx="83">
                  <c:v>2.4641274237826609</c:v>
                </c:pt>
                <c:pt idx="84">
                  <c:v>2.4736538882910932</c:v>
                </c:pt>
                <c:pt idx="85">
                  <c:v>2.4831627198913662</c:v>
                </c:pt>
                <c:pt idx="86">
                  <c:v>2.4927275180499624</c:v>
                </c:pt>
                <c:pt idx="87">
                  <c:v>2.5023277014338592</c:v>
                </c:pt>
                <c:pt idx="88">
                  <c:v>2.5120990731632622</c:v>
                </c:pt>
                <c:pt idx="89">
                  <c:v>2.5219645689070327</c:v>
                </c:pt>
                <c:pt idx="90">
                  <c:v>2.5319241886651698</c:v>
                </c:pt>
                <c:pt idx="91">
                  <c:v>2.5420587626985611</c:v>
                </c:pt>
                <c:pt idx="92">
                  <c:v>2.552227780474817</c:v>
                </c:pt>
                <c:pt idx="93">
                  <c:v>2.5623677920257859</c:v>
                </c:pt>
                <c:pt idx="94">
                  <c:v>2.5728076946830658</c:v>
                </c:pt>
                <c:pt idx="95">
                  <c:v>2.5831341476713661</c:v>
                </c:pt>
                <c:pt idx="96">
                  <c:v>2.5936585115157071</c:v>
                </c:pt>
                <c:pt idx="97">
                  <c:v>2.6042769993744157</c:v>
                </c:pt>
                <c:pt idx="98">
                  <c:v>2.6149895321118786</c:v>
                </c:pt>
                <c:pt idx="99">
                  <c:v>2.625817980677756</c:v>
                </c:pt>
                <c:pt idx="100">
                  <c:v>2.6367409302276652</c:v>
                </c:pt>
                <c:pt idx="101">
                  <c:v>2.6477362900445507</c:v>
                </c:pt>
                <c:pt idx="102">
                  <c:v>2.6587143844584369</c:v>
                </c:pt>
                <c:pt idx="103">
                  <c:v>2.6700093817214237</c:v>
                </c:pt>
                <c:pt idx="104">
                  <c:v>2.6812871135814107</c:v>
                </c:pt>
                <c:pt idx="105">
                  <c:v>2.6925447555910882</c:v>
                </c:pt>
                <c:pt idx="106">
                  <c:v>2.7041249493444868</c:v>
                </c:pt>
                <c:pt idx="107">
                  <c:v>2.7156850532475758</c:v>
                </c:pt>
                <c:pt idx="108">
                  <c:v>2.7273626038950725</c:v>
                </c:pt>
                <c:pt idx="109">
                  <c:v>2.7391111434311171</c:v>
                </c:pt>
                <c:pt idx="110">
                  <c:v>2.7509538069815287</c:v>
                </c:pt>
                <c:pt idx="111">
                  <c:v>2.7627707299104833</c:v>
                </c:pt>
                <c:pt idx="112">
                  <c:v>2.77477653991361</c:v>
                </c:pt>
                <c:pt idx="113">
                  <c:v>2.7869247941182689</c:v>
                </c:pt>
                <c:pt idx="114">
                  <c:v>2.7992657013268474</c:v>
                </c:pt>
                <c:pt idx="115">
                  <c:v>2.8114553543835235</c:v>
                </c:pt>
                <c:pt idx="116">
                  <c:v>2.8238618205377013</c:v>
                </c:pt>
                <c:pt idx="117">
                  <c:v>2.8364879242366925</c:v>
                </c:pt>
                <c:pt idx="118">
                  <c:v>2.849083486916955</c:v>
                </c:pt>
                <c:pt idx="119">
                  <c:v>2.8616459630864393</c:v>
                </c:pt>
                <c:pt idx="120">
                  <c:v>2.8745828376304594</c:v>
                </c:pt>
                <c:pt idx="121">
                  <c:v>2.8874610529431317</c:v>
                </c:pt>
                <c:pt idx="122">
                  <c:v>2.9004333922701711</c:v>
                </c:pt>
                <c:pt idx="123">
                  <c:v>2.9133686913099854</c:v>
                </c:pt>
                <c:pt idx="124">
                  <c:v>2.9266604429673517</c:v>
                </c:pt>
                <c:pt idx="125">
                  <c:v>2.9399151543374931</c:v>
                </c:pt>
                <c:pt idx="126">
                  <c:v>2.953263989722001</c:v>
                </c:pt>
                <c:pt idx="127">
                  <c:v>2.9667339362972149</c:v>
                </c:pt>
                <c:pt idx="128">
                  <c:v>2.9802711080964288</c:v>
                </c:pt>
                <c:pt idx="129">
                  <c:v>2.9937657886513787</c:v>
                </c:pt>
                <c:pt idx="130">
                  <c:v>3.0076280221744578</c:v>
                </c:pt>
                <c:pt idx="131">
                  <c:v>3.0213090691778017</c:v>
                </c:pt>
                <c:pt idx="132">
                  <c:v>3.0352217927899061</c:v>
                </c:pt>
                <c:pt idx="133">
                  <c:v>3.0492287423967683</c:v>
                </c:pt>
                <c:pt idx="134">
                  <c:v>3.0633298160179989</c:v>
                </c:pt>
                <c:pt idx="135">
                  <c:v>3.077525013653597</c:v>
                </c:pt>
                <c:pt idx="136">
                  <c:v>3.0919577407533598</c:v>
                </c:pt>
                <c:pt idx="137">
                  <c:v>3.1063421279001284</c:v>
                </c:pt>
                <c:pt idx="138">
                  <c:v>3.1208206390612649</c:v>
                </c:pt>
                <c:pt idx="139">
                  <c:v>3.1353931667113253</c:v>
                </c:pt>
                <c:pt idx="140">
                  <c:v>3.1499128620470938</c:v>
                </c:pt>
                <c:pt idx="141">
                  <c:v>3.164672803768894</c:v>
                </c:pt>
                <c:pt idx="142">
                  <c:v>3.179377824577891</c:v>
                </c:pt>
                <c:pt idx="143">
                  <c:v>3.1944749489680131</c:v>
                </c:pt>
                <c:pt idx="144">
                  <c:v>3.2095172620406496</c:v>
                </c:pt>
                <c:pt idx="145">
                  <c:v>3.2246840741312353</c:v>
                </c:pt>
                <c:pt idx="146">
                  <c:v>3.240067645679785</c:v>
                </c:pt>
                <c:pt idx="147">
                  <c:v>3.255239696941318</c:v>
                </c:pt>
                <c:pt idx="148">
                  <c:v>3.2705968149585138</c:v>
                </c:pt>
                <c:pt idx="149">
                  <c:v>3.2862652026376038</c:v>
                </c:pt>
                <c:pt idx="150">
                  <c:v>3.3017477447781802</c:v>
                </c:pt>
                <c:pt idx="151">
                  <c:v>3.3174804307338928</c:v>
                </c:pt>
                <c:pt idx="152">
                  <c:v>3.3332759242179542</c:v>
                </c:pt>
                <c:pt idx="153">
                  <c:v>3.3490061386058798</c:v>
                </c:pt>
                <c:pt idx="154">
                  <c:v>3.3651491653252834</c:v>
                </c:pt>
                <c:pt idx="155">
                  <c:v>3.3813883256458812</c:v>
                </c:pt>
                <c:pt idx="156">
                  <c:v>3.3973990190094439</c:v>
                </c:pt>
                <c:pt idx="157">
                  <c:v>3.4137956738801556</c:v>
                </c:pt>
                <c:pt idx="158">
                  <c:v>3.4300253687510742</c:v>
                </c:pt>
                <c:pt idx="159">
                  <c:v>3.4464797296434391</c:v>
                </c:pt>
                <c:pt idx="160">
                  <c:v>3.4630614143763703</c:v>
                </c:pt>
                <c:pt idx="161">
                  <c:v>3.4795372747474342</c:v>
                </c:pt>
                <c:pt idx="162">
                  <c:v>3.4964411328259128</c:v>
                </c:pt>
                <c:pt idx="163">
                  <c:v>3.513103358260838</c:v>
                </c:pt>
                <c:pt idx="164">
                  <c:v>3.5301973473329245</c:v>
                </c:pt>
                <c:pt idx="165">
                  <c:v>3.5470459378317094</c:v>
                </c:pt>
                <c:pt idx="166">
                  <c:v>3.5641584136386966</c:v>
                </c:pt>
                <c:pt idx="167">
                  <c:v>3.5815374722964566</c:v>
                </c:pt>
                <c:pt idx="168">
                  <c:v>3.5988391369223489</c:v>
                </c:pt>
                <c:pt idx="169">
                  <c:v>3.6160604568635124</c:v>
                </c:pt>
                <c:pt idx="170">
                  <c:v>3.6337248382172342</c:v>
                </c:pt>
                <c:pt idx="171">
                  <c:v>3.6512736038000542</c:v>
                </c:pt>
                <c:pt idx="172">
                  <c:v>3.6687742849239715</c:v>
                </c:pt>
                <c:pt idx="173">
                  <c:v>3.6867593202673161</c:v>
                </c:pt>
                <c:pt idx="174">
                  <c:v>3.7045898930037762</c:v>
                </c:pt>
                <c:pt idx="175">
                  <c:v>3.7225862617058749</c:v>
                </c:pt>
                <c:pt idx="176">
                  <c:v>3.7406407853115713</c:v>
                </c:pt>
                <c:pt idx="177">
                  <c:v>3.7586076986433108</c:v>
                </c:pt>
                <c:pt idx="178">
                  <c:v>3.7770690589886895</c:v>
                </c:pt>
                <c:pt idx="179">
                  <c:v>3.7954062753768421</c:v>
                </c:pt>
                <c:pt idx="180">
                  <c:v>3.8136527888969356</c:v>
                </c:pt>
                <c:pt idx="181">
                  <c:v>3.8323630801962496</c:v>
                </c:pt>
                <c:pt idx="182">
                  <c:v>3.8509826686275037</c:v>
                </c:pt>
                <c:pt idx="183">
                  <c:v>3.8696963810731253</c:v>
                </c:pt>
                <c:pt idx="184">
                  <c:v>3.8885042175331139</c:v>
                </c:pt>
                <c:pt idx="185">
                  <c:v>3.9074061780074696</c:v>
                </c:pt>
                <c:pt idx="186">
                  <c:v>3.9264022624961927</c:v>
                </c:pt>
                <c:pt idx="187">
                  <c:v>3.945301053739799</c:v>
                </c:pt>
                <c:pt idx="188">
                  <c:v>3.96467666207303</c:v>
                </c:pt>
                <c:pt idx="189">
                  <c:v>3.9837619598242071</c:v>
                </c:pt>
                <c:pt idx="190">
                  <c:v>4.0033276977665135</c:v>
                </c:pt>
                <c:pt idx="191">
                  <c:v>4.0226382543355808</c:v>
                </c:pt>
                <c:pt idx="192">
                  <c:v>4.0423944555804869</c:v>
                </c:pt>
                <c:pt idx="193">
                  <c:v>4.061852527743369</c:v>
                </c:pt>
                <c:pt idx="194">
                  <c:v>4.0815612496962705</c:v>
                </c:pt>
                <c:pt idx="195">
                  <c:v>4.1016422482041328</c:v>
                </c:pt>
                <c:pt idx="196">
                  <c:v>4.1213798679628066</c:v>
                </c:pt>
                <c:pt idx="197">
                  <c:v>4.1416112490162433</c:v>
                </c:pt>
                <c:pt idx="198">
                  <c:v>4.1611318588803767</c:v>
                </c:pt>
                <c:pt idx="199">
                  <c:v>4.1817543243115489</c:v>
                </c:pt>
                <c:pt idx="200">
                  <c:v>4.2022708997785987</c:v>
                </c:pt>
                <c:pt idx="201">
                  <c:v>4.2224744315115821</c:v>
                </c:pt>
                <c:pt idx="202">
                  <c:v>4.2429757456596988</c:v>
                </c:pt>
                <c:pt idx="203">
                  <c:v>4.2638189643699445</c:v>
                </c:pt>
                <c:pt idx="204">
                  <c:v>4.2845096563257208</c:v>
                </c:pt>
                <c:pt idx="205">
                  <c:v>4.3052944722958628</c:v>
                </c:pt>
                <c:pt idx="206">
                  <c:v>4.3261734122803723</c:v>
                </c:pt>
                <c:pt idx="207">
                  <c:v>4.3469362256179753</c:v>
                </c:pt>
                <c:pt idx="208">
                  <c:v>4.3680024721487829</c:v>
                </c:pt>
                <c:pt idx="209">
                  <c:v>4.389162842693958</c:v>
                </c:pt>
                <c:pt idx="210">
                  <c:v>4.4104599515218368</c:v>
                </c:pt>
                <c:pt idx="211">
                  <c:v>4.4318086010291724</c:v>
                </c:pt>
                <c:pt idx="212">
                  <c:v>4.4532945224582869</c:v>
                </c:pt>
                <c:pt idx="213">
                  <c:v>4.4748317649616389</c:v>
                </c:pt>
                <c:pt idx="214">
                  <c:v>4.4965498682686107</c:v>
                </c:pt>
                <c:pt idx="215">
                  <c:v>4.5183192926498226</c:v>
                </c:pt>
                <c:pt idx="216">
                  <c:v>4.5397020335104195</c:v>
                </c:pt>
                <c:pt idx="217">
                  <c:v>4.5618341100573012</c:v>
                </c:pt>
                <c:pt idx="218">
                  <c:v>4.5840622030006717</c:v>
                </c:pt>
                <c:pt idx="219">
                  <c:v>4.6059432060360948</c:v>
                </c:pt>
                <c:pt idx="220">
                  <c:v>4.6281389400470427</c:v>
                </c:pt>
                <c:pt idx="221">
                  <c:v>4.6504287980723573</c:v>
                </c:pt>
                <c:pt idx="222">
                  <c:v>4.6728127801120403</c:v>
                </c:pt>
                <c:pt idx="223">
                  <c:v>4.6952907204972201</c:v>
                </c:pt>
                <c:pt idx="224">
                  <c:v>4.7178629498733713</c:v>
                </c:pt>
                <c:pt idx="225">
                  <c:v>4.74052930326389</c:v>
                </c:pt>
                <c:pt idx="226">
                  <c:v>4.7633354076781398</c:v>
                </c:pt>
                <c:pt idx="227">
                  <c:v>4.7861443820880254</c:v>
                </c:pt>
                <c:pt idx="228">
                  <c:v>4.8091391111239865</c:v>
                </c:pt>
                <c:pt idx="229">
                  <c:v>4.8321821488684602</c:v>
                </c:pt>
                <c:pt idx="230">
                  <c:v>4.8553193106273014</c:v>
                </c:pt>
                <c:pt idx="231">
                  <c:v>4.87855059640051</c:v>
                </c:pt>
                <c:pt idx="232">
                  <c:v>4.9019227633530669</c:v>
                </c:pt>
                <c:pt idx="233">
                  <c:v>4.9253423128571976</c:v>
                </c:pt>
                <c:pt idx="234">
                  <c:v>4.9488561582777288</c:v>
                </c:pt>
                <c:pt idx="235">
                  <c:v>4.972227695186147</c:v>
                </c:pt>
                <c:pt idx="236">
                  <c:v>4.9961662211618929</c:v>
                </c:pt>
                <c:pt idx="237">
                  <c:v>5.0199624386255248</c:v>
                </c:pt>
                <c:pt idx="238">
                  <c:v>5.043852780103526</c:v>
                </c:pt>
                <c:pt idx="239">
                  <c:v>5.0678853212115902</c:v>
                </c:pt>
                <c:pt idx="240">
                  <c:v>5.0919640990148123</c:v>
                </c:pt>
                <c:pt idx="241">
                  <c:v>5.1161370008324019</c:v>
                </c:pt>
                <c:pt idx="242">
                  <c:v>5.1404040266643563</c:v>
                </c:pt>
                <c:pt idx="243">
                  <c:v>5.1647651765106826</c:v>
                </c:pt>
                <c:pt idx="244">
                  <c:v>5.1889753686476023</c:v>
                </c:pt>
                <c:pt idx="245">
                  <c:v>5.2135238250402249</c:v>
                </c:pt>
                <c:pt idx="246">
                  <c:v>5.2382157976315611</c:v>
                </c:pt>
                <c:pt idx="247">
                  <c:v>5.26320041611514</c:v>
                </c:pt>
                <c:pt idx="248">
                  <c:v>5.2879826029781327</c:v>
                </c:pt>
                <c:pt idx="249">
                  <c:v>5.3127086641617893</c:v>
                </c:pt>
                <c:pt idx="250">
                  <c:v>5.3377279282304677</c:v>
                </c:pt>
                <c:pt idx="251">
                  <c:v>5.3628916503556034</c:v>
                </c:pt>
                <c:pt idx="252">
                  <c:v>5.3880993507495045</c:v>
                </c:pt>
                <c:pt idx="253">
                  <c:v>5.4134011751577731</c:v>
                </c:pt>
                <c:pt idx="254">
                  <c:v>5.4390514367524805</c:v>
                </c:pt>
                <c:pt idx="255">
                  <c:v>5.4642871960174109</c:v>
                </c:pt>
                <c:pt idx="256">
                  <c:v>5.4898713924687774</c:v>
                </c:pt>
                <c:pt idx="257">
                  <c:v>5.5155495237285983</c:v>
                </c:pt>
                <c:pt idx="258">
                  <c:v>5.5415802337473741</c:v>
                </c:pt>
                <c:pt idx="259">
                  <c:v>5.5671885353186417</c:v>
                </c:pt>
                <c:pt idx="260">
                  <c:v>5.5931492271352141</c:v>
                </c:pt>
                <c:pt idx="261">
                  <c:v>5.6192040429661532</c:v>
                </c:pt>
                <c:pt idx="262">
                  <c:v>5.645615014972142</c:v>
                </c:pt>
                <c:pt idx="263">
                  <c:v>5.6718590203142547</c:v>
                </c:pt>
                <c:pt idx="264">
                  <c:v>5.6981971496707313</c:v>
                </c:pt>
                <c:pt idx="265">
                  <c:v>5.7243645464335806</c:v>
                </c:pt>
                <c:pt idx="266">
                  <c:v>5.7508899823363571</c:v>
                </c:pt>
                <c:pt idx="267">
                  <c:v>5.7777760856908706</c:v>
                </c:pt>
                <c:pt idx="268">
                  <c:v>5.804223226185008</c:v>
                </c:pt>
                <c:pt idx="269">
                  <c:v>5.8310308366177761</c:v>
                </c:pt>
                <c:pt idx="270">
                  <c:v>5.8582562458317309</c:v>
                </c:pt>
                <c:pt idx="271">
                  <c:v>5.8849829235138582</c:v>
                </c:pt>
                <c:pt idx="272">
                  <c:v>5.9120732911070579</c:v>
                </c:pt>
                <c:pt idx="273">
                  <c:v>5.9392577827146242</c:v>
                </c:pt>
                <c:pt idx="274">
                  <c:v>5.9662630759273538</c:v>
                </c:pt>
                <c:pt idx="275">
                  <c:v>5.9939091379728602</c:v>
                </c:pt>
                <c:pt idx="276">
                  <c:v>6.0213760016235272</c:v>
                </c:pt>
                <c:pt idx="277">
                  <c:v>6.0489922197899375</c:v>
                </c:pt>
                <c:pt idx="278">
                  <c:v>6.0766475197658281</c:v>
                </c:pt>
                <c:pt idx="279">
                  <c:v>6.1043967393175507</c:v>
                </c:pt>
                <c:pt idx="280">
                  <c:v>6.1321844912404577</c:v>
                </c:pt>
                <c:pt idx="281">
                  <c:v>6.1598982491099896</c:v>
                </c:pt>
                <c:pt idx="282">
                  <c:v>6.1874797534053485</c:v>
                </c:pt>
                <c:pt idx="283">
                  <c:v>6.2161665929465171</c:v>
                </c:pt>
                <c:pt idx="284">
                  <c:v>6.244668814303882</c:v>
                </c:pt>
                <c:pt idx="285">
                  <c:v>6.2727564100401221</c:v>
                </c:pt>
                <c:pt idx="286">
                  <c:v>6.3012212496373952</c:v>
                </c:pt>
                <c:pt idx="287">
                  <c:v>6.3294379150798754</c:v>
                </c:pt>
                <c:pt idx="288">
                  <c:v>6.3583198278846451</c:v>
                </c:pt>
                <c:pt idx="289">
                  <c:v>6.3872975457191687</c:v>
                </c:pt>
                <c:pt idx="290">
                  <c:v>6.415794902189365</c:v>
                </c:pt>
                <c:pt idx="291">
                  <c:v>6.4446734126189309</c:v>
                </c:pt>
                <c:pt idx="292">
                  <c:v>6.4736462591149424</c:v>
                </c:pt>
                <c:pt idx="293">
                  <c:v>6.5030044496042265</c:v>
                </c:pt>
                <c:pt idx="294">
                  <c:v>6.5319327556889561</c:v>
                </c:pt>
                <c:pt idx="295">
                  <c:v>6.5611881625245561</c:v>
                </c:pt>
                <c:pt idx="296">
                  <c:v>6.5902436564821061</c:v>
                </c:pt>
                <c:pt idx="297">
                  <c:v>6.6199223518105086</c:v>
                </c:pt>
                <c:pt idx="298">
                  <c:v>6.6495191271175624</c:v>
                </c:pt>
                <c:pt idx="299">
                  <c:v>6.6790916569893035</c:v>
                </c:pt>
                <c:pt idx="300">
                  <c:v>6.7088174956002549</c:v>
                </c:pt>
                <c:pt idx="301">
                  <c:v>6.7386374582255719</c:v>
                </c:pt>
                <c:pt idx="302">
                  <c:v>6.7685513245059834</c:v>
                </c:pt>
                <c:pt idx="303">
                  <c:v>6.7985595344677696</c:v>
                </c:pt>
                <c:pt idx="304">
                  <c:v>6.8286618684439206</c:v>
                </c:pt>
                <c:pt idx="305">
                  <c:v>6.8589188292333043</c:v>
                </c:pt>
                <c:pt idx="306">
                  <c:v>6.8891489084393251</c:v>
                </c:pt>
                <c:pt idx="307">
                  <c:v>6.9195944938504192</c:v>
                </c:pt>
                <c:pt idx="308">
                  <c:v>6.9500735121805279</c:v>
                </c:pt>
                <c:pt idx="309">
                  <c:v>6.98070791088651</c:v>
                </c:pt>
                <c:pt idx="310">
                  <c:v>7.0110681460187774</c:v>
                </c:pt>
                <c:pt idx="311">
                  <c:v>7.042136944211534</c:v>
                </c:pt>
                <c:pt idx="312">
                  <c:v>7.0726835444076661</c:v>
                </c:pt>
                <c:pt idx="313">
                  <c:v>7.1039422456170636</c:v>
                </c:pt>
                <c:pt idx="314">
                  <c:v>7.134675438854023</c:v>
                </c:pt>
                <c:pt idx="315">
                  <c:v>7.1658125720987522</c:v>
                </c:pt>
                <c:pt idx="316">
                  <c:v>7.1973564677217627</c:v>
                </c:pt>
                <c:pt idx="317">
                  <c:v>7.2283689798922035</c:v>
                </c:pt>
                <c:pt idx="318">
                  <c:v>7.2597884844877685</c:v>
                </c:pt>
                <c:pt idx="319">
                  <c:v>7.2916178059557675</c:v>
                </c:pt>
                <c:pt idx="320">
                  <c:v>7.3232265000625043</c:v>
                </c:pt>
                <c:pt idx="321">
                  <c:v>7.3546117423606647</c:v>
                </c:pt>
                <c:pt idx="322">
                  <c:v>7.3867262603190786</c:v>
                </c:pt>
                <c:pt idx="323">
                  <c:v>7.418553433957972</c:v>
                </c:pt>
                <c:pt idx="324">
                  <c:v>7.4502821163628683</c:v>
                </c:pt>
                <c:pt idx="325">
                  <c:v>7.4826815945275325</c:v>
                </c:pt>
                <c:pt idx="326">
                  <c:v>7.5145329857695051</c:v>
                </c:pt>
                <c:pt idx="327">
                  <c:v>7.5467993688326072</c:v>
                </c:pt>
                <c:pt idx="328">
                  <c:v>7.5794842790726538</c:v>
                </c:pt>
                <c:pt idx="329">
                  <c:v>7.6120051112816025</c:v>
                </c:pt>
                <c:pt idx="330">
                  <c:v>7.6444900221745709</c:v>
                </c:pt>
                <c:pt idx="331">
                  <c:v>7.6771994790052274</c:v>
                </c:pt>
                <c:pt idx="332">
                  <c:v>7.7099378488885906</c:v>
                </c:pt>
                <c:pt idx="333">
                  <c:v>7.7424414672976081</c:v>
                </c:pt>
                <c:pt idx="334">
                  <c:v>7.7756967181824823</c:v>
                </c:pt>
                <c:pt idx="335">
                  <c:v>7.8083869441713007</c:v>
                </c:pt>
                <c:pt idx="336">
                  <c:v>7.8415672078635223</c:v>
                </c:pt>
                <c:pt idx="337">
                  <c:v>7.8747752000455726</c:v>
                </c:pt>
                <c:pt idx="338">
                  <c:v>7.9082109929178248</c:v>
                </c:pt>
                <c:pt idx="339">
                  <c:v>7.9416078536165164</c:v>
                </c:pt>
                <c:pt idx="340">
                  <c:v>7.9748304679026401</c:v>
                </c:pt>
                <c:pt idx="341">
                  <c:v>8.00875122890195</c:v>
                </c:pt>
                <c:pt idx="342">
                  <c:v>8.0422282406460024</c:v>
                </c:pt>
                <c:pt idx="343">
                  <c:v>8.0760012208091911</c:v>
                </c:pt>
                <c:pt idx="344">
                  <c:v>8.1102075586587858</c:v>
                </c:pt>
                <c:pt idx="345">
                  <c:v>8.1438295531786657</c:v>
                </c:pt>
                <c:pt idx="346">
                  <c:v>8.1778849053849534</c:v>
                </c:pt>
                <c:pt idx="347">
                  <c:v>8.2120343816056121</c:v>
                </c:pt>
                <c:pt idx="348">
                  <c:v>8.2462777296385141</c:v>
                </c:pt>
                <c:pt idx="349">
                  <c:v>8.2808906053040978</c:v>
                </c:pt>
                <c:pt idx="350">
                  <c:v>8.3149783253852494</c:v>
                </c:pt>
                <c:pt idx="351">
                  <c:v>8.349780765648223</c:v>
                </c:pt>
                <c:pt idx="352">
                  <c:v>8.3844014261379129</c:v>
                </c:pt>
                <c:pt idx="353">
                  <c:v>8.4191857524200664</c:v>
                </c:pt>
                <c:pt idx="354">
                  <c:v>8.4539948492349772</c:v>
                </c:pt>
                <c:pt idx="355">
                  <c:v>8.4886183988400958</c:v>
                </c:pt>
                <c:pt idx="356">
                  <c:v>8.5236149904977907</c:v>
                </c:pt>
                <c:pt idx="357">
                  <c:v>8.5587057061698513</c:v>
                </c:pt>
                <c:pt idx="358">
                  <c:v>8.5938905458562829</c:v>
                </c:pt>
                <c:pt idx="359">
                  <c:v>8.6291695095570802</c:v>
                </c:pt>
                <c:pt idx="360">
                  <c:v>8.664542336762926</c:v>
                </c:pt>
                <c:pt idx="361">
                  <c:v>8.7000805948187363</c:v>
                </c:pt>
                <c:pt idx="362">
                  <c:v>8.7357133538585767</c:v>
                </c:pt>
                <c:pt idx="363">
                  <c:v>8.7713691895175501</c:v>
                </c:pt>
                <c:pt idx="364">
                  <c:v>8.8071191491908927</c:v>
                </c:pt>
                <c:pt idx="365">
                  <c:v>8.842963232878601</c:v>
                </c:pt>
                <c:pt idx="366">
                  <c:v>8.8789014405806768</c:v>
                </c:pt>
                <c:pt idx="367">
                  <c:v>8.9149337722971218</c:v>
                </c:pt>
                <c:pt idx="368">
                  <c:v>8.9506984044415994</c:v>
                </c:pt>
                <c:pt idx="369">
                  <c:v>8.9873530951730665</c:v>
                </c:pt>
                <c:pt idx="370">
                  <c:v>9.0236679865368288</c:v>
                </c:pt>
                <c:pt idx="371">
                  <c:v>9.0597126201262697</c:v>
                </c:pt>
                <c:pt idx="372">
                  <c:v>9.0965801413074701</c:v>
                </c:pt>
                <c:pt idx="373">
                  <c:v>9.1331774047143313</c:v>
                </c:pt>
                <c:pt idx="374">
                  <c:v>9.169868792135567</c:v>
                </c:pt>
                <c:pt idx="375">
                  <c:v>9.2063595701458567</c:v>
                </c:pt>
                <c:pt idx="376">
                  <c:v>9.2436078116156786</c:v>
                </c:pt>
                <c:pt idx="377">
                  <c:v>9.2802114586882638</c:v>
                </c:pt>
                <c:pt idx="378">
                  <c:v>9.3175755819641779</c:v>
                </c:pt>
                <c:pt idx="379">
                  <c:v>9.3547375894572511</c:v>
                </c:pt>
                <c:pt idx="380">
                  <c:v>9.3916952216096306</c:v>
                </c:pt>
                <c:pt idx="381">
                  <c:v>9.4290447239454842</c:v>
                </c:pt>
                <c:pt idx="382">
                  <c:v>9.4667880802793416</c:v>
                </c:pt>
                <c:pt idx="383">
                  <c:v>9.5040261006602993</c:v>
                </c:pt>
                <c:pt idx="384">
                  <c:v>9.5416576979169374</c:v>
                </c:pt>
                <c:pt idx="385">
                  <c:v>9.5798370957970391</c:v>
                </c:pt>
                <c:pt idx="386">
                  <c:v>9.6173553258126532</c:v>
                </c:pt>
                <c:pt idx="387">
                  <c:v>9.6552699481354161</c:v>
                </c:pt>
                <c:pt idx="388">
                  <c:v>9.6932786944725517</c:v>
                </c:pt>
                <c:pt idx="389">
                  <c:v>9.7313815648240549</c:v>
                </c:pt>
                <c:pt idx="390">
                  <c:v>9.7695785591899238</c:v>
                </c:pt>
                <c:pt idx="391">
                  <c:v>9.8074862017850784</c:v>
                </c:pt>
                <c:pt idx="392">
                  <c:v>9.846254919964764</c:v>
                </c:pt>
                <c:pt idx="393">
                  <c:v>9.8851193711785363</c:v>
                </c:pt>
                <c:pt idx="394">
                  <c:v>9.923307492749327</c:v>
                </c:pt>
                <c:pt idx="395">
                  <c:v>9.9616655971095334</c:v>
                </c:pt>
                <c:pt idx="396">
                  <c:v>10.000969758689058</c:v>
                </c:pt>
                <c:pt idx="397">
                  <c:v>10.039437055029564</c:v>
                </c:pt>
                <c:pt idx="398">
                  <c:v>10.078776736030695</c:v>
                </c:pt>
                <c:pt idx="399">
                  <c:v>10.117508599339287</c:v>
                </c:pt>
                <c:pt idx="400">
                  <c:v>10.156646644860068</c:v>
                </c:pt>
                <c:pt idx="401">
                  <c:v>10.195878814395229</c:v>
                </c:pt>
                <c:pt idx="402">
                  <c:v>10.235205107944752</c:v>
                </c:pt>
                <c:pt idx="403">
                  <c:v>10.274625525508636</c:v>
                </c:pt>
                <c:pt idx="404">
                  <c:v>10.314535498694585</c:v>
                </c:pt>
                <c:pt idx="405">
                  <c:v>10.354065771512168</c:v>
                </c:pt>
                <c:pt idx="406">
                  <c:v>10.393053926155245</c:v>
                </c:pt>
                <c:pt idx="407">
                  <c:v>10.43364668988607</c:v>
                </c:pt>
                <c:pt idx="408">
                  <c:v>10.473139179805509</c:v>
                </c:pt>
                <c:pt idx="409">
                  <c:v>10.513124340763333</c:v>
                </c:pt>
                <c:pt idx="410">
                  <c:v>10.552882535338876</c:v>
                </c:pt>
                <c:pt idx="411">
                  <c:v>10.593055191139488</c:v>
                </c:pt>
                <c:pt idx="412">
                  <c:v>10.634128177661079</c:v>
                </c:pt>
                <c:pt idx="413">
                  <c:v>10.674167901975702</c:v>
                </c:pt>
                <c:pt idx="414">
                  <c:v>10.714624059598339</c:v>
                </c:pt>
                <c:pt idx="415">
                  <c:v>10.755255258423945</c:v>
                </c:pt>
                <c:pt idx="416">
                  <c:v>10.79557453692728</c:v>
                </c:pt>
                <c:pt idx="417">
                  <c:v>10.836883348314519</c:v>
                </c:pt>
                <c:pt idx="418">
                  <c:v>10.876899254146053</c:v>
                </c:pt>
                <c:pt idx="419">
                  <c:v>10.918644284676466</c:v>
                </c:pt>
                <c:pt idx="420">
                  <c:v>10.959337307587829</c:v>
                </c:pt>
                <c:pt idx="421">
                  <c:v>11.000452332618764</c:v>
                </c:pt>
                <c:pt idx="422">
                  <c:v>11.041331350028051</c:v>
                </c:pt>
                <c:pt idx="423">
                  <c:v>11.082633869901779</c:v>
                </c:pt>
                <c:pt idx="424">
                  <c:v>11.124445062241502</c:v>
                </c:pt>
                <c:pt idx="425">
                  <c:v>11.1659367716264</c:v>
                </c:pt>
                <c:pt idx="426">
                  <c:v>11.207522298822633</c:v>
                </c:pt>
                <c:pt idx="427">
                  <c:v>11.249202255544001</c:v>
                </c:pt>
                <c:pt idx="428">
                  <c:v>11.290976336279735</c:v>
                </c:pt>
                <c:pt idx="429">
                  <c:v>11.332844541029836</c:v>
                </c:pt>
                <c:pt idx="430">
                  <c:v>11.374890910392239</c:v>
                </c:pt>
                <c:pt idx="431">
                  <c:v>11.416863322573139</c:v>
                </c:pt>
                <c:pt idx="432">
                  <c:v>11.459098316557252</c:v>
                </c:pt>
                <c:pt idx="433">
                  <c:v>11.501427811525396</c:v>
                </c:pt>
                <c:pt idx="434">
                  <c:v>11.543343045904336</c:v>
                </c:pt>
                <c:pt idx="435">
                  <c:v>11.586200338369586</c:v>
                </c:pt>
                <c:pt idx="436">
                  <c:v>11.627961264592127</c:v>
                </c:pt>
                <c:pt idx="437">
                  <c:v>11.670837212621375</c:v>
                </c:pt>
                <c:pt idx="438">
                  <c:v>11.713466235228447</c:v>
                </c:pt>
                <c:pt idx="439">
                  <c:v>11.756189005633601</c:v>
                </c:pt>
                <c:pt idx="440">
                  <c:v>11.799606662334423</c:v>
                </c:pt>
                <c:pt idx="441">
                  <c:v>11.842173800925462</c:v>
                </c:pt>
                <c:pt idx="442">
                  <c:v>11.885696170809277</c:v>
                </c:pt>
                <c:pt idx="443">
                  <c:v>11.928882111068248</c:v>
                </c:pt>
                <c:pt idx="444">
                  <c:v>11.972248852088969</c:v>
                </c:pt>
                <c:pt idx="445">
                  <c:v>12.015188907220761</c:v>
                </c:pt>
                <c:pt idx="446">
                  <c:v>12.058656466336888</c:v>
                </c:pt>
                <c:pt idx="447">
                  <c:v>12.102218149467383</c:v>
                </c:pt>
                <c:pt idx="448">
                  <c:v>12.145873956612251</c:v>
                </c:pt>
                <c:pt idx="449">
                  <c:v>12.189623887771475</c:v>
                </c:pt>
                <c:pt idx="450">
                  <c:v>12.233906648990866</c:v>
                </c:pt>
                <c:pt idx="451">
                  <c:v>12.277406122133032</c:v>
                </c:pt>
                <c:pt idx="452">
                  <c:v>12.321879012961494</c:v>
                </c:pt>
                <c:pt idx="453">
                  <c:v>12.365564527663389</c:v>
                </c:pt>
                <c:pt idx="454">
                  <c:v>12.409696520374776</c:v>
                </c:pt>
                <c:pt idx="455">
                  <c:v>12.454543489025204</c:v>
                </c:pt>
                <c:pt idx="456">
                  <c:v>12.498864292771334</c:v>
                </c:pt>
                <c:pt idx="457">
                  <c:v>12.543457093139512</c:v>
                </c:pt>
                <c:pt idx="458">
                  <c:v>12.588144394491719</c:v>
                </c:pt>
                <c:pt idx="459">
                  <c:v>12.632836365830704</c:v>
                </c:pt>
                <c:pt idx="460">
                  <c:v>12.677174673719726</c:v>
                </c:pt>
                <c:pt idx="461">
                  <c:v>12.722233703913725</c:v>
                </c:pt>
                <c:pt idx="462">
                  <c:v>12.766847882830492</c:v>
                </c:pt>
                <c:pt idx="463">
                  <c:v>12.812366295631133</c:v>
                </c:pt>
                <c:pt idx="464">
                  <c:v>12.857528838807287</c:v>
                </c:pt>
                <c:pt idx="465">
                  <c:v>12.902785505997805</c:v>
                </c:pt>
                <c:pt idx="466">
                  <c:v>12.9481362972027</c:v>
                </c:pt>
                <c:pt idx="467">
                  <c:v>12.993581212421953</c:v>
                </c:pt>
                <c:pt idx="468">
                  <c:v>13.03912025165558</c:v>
                </c:pt>
                <c:pt idx="469">
                  <c:v>13.084753414903567</c:v>
                </c:pt>
                <c:pt idx="470">
                  <c:v>13.130022845549894</c:v>
                </c:pt>
                <c:pt idx="471">
                  <c:v>13.176302113442656</c:v>
                </c:pt>
                <c:pt idx="472">
                  <c:v>13.222217310686474</c:v>
                </c:pt>
                <c:pt idx="473">
                  <c:v>13.268226969299668</c:v>
                </c:pt>
                <c:pt idx="474">
                  <c:v>13.314515403579604</c:v>
                </c:pt>
                <c:pt idx="475">
                  <c:v>13.360251119026314</c:v>
                </c:pt>
                <c:pt idx="476">
                  <c:v>13.406542584793144</c:v>
                </c:pt>
                <c:pt idx="477">
                  <c:v>13.452928174574344</c:v>
                </c:pt>
                <c:pt idx="478">
                  <c:v>13.499407888369916</c:v>
                </c:pt>
                <c:pt idx="479">
                  <c:v>13.546448059897788</c:v>
                </c:pt>
                <c:pt idx="480">
                  <c:v>13.593116963204521</c:v>
                </c:pt>
                <c:pt idx="481">
                  <c:v>13.639879646245198</c:v>
                </c:pt>
                <c:pt idx="482">
                  <c:v>13.686267983695856</c:v>
                </c:pt>
                <c:pt idx="483">
                  <c:v>13.733406356292264</c:v>
                </c:pt>
                <c:pt idx="484">
                  <c:v>13.780450844413936</c:v>
                </c:pt>
                <c:pt idx="485">
                  <c:v>13.827684198731909</c:v>
                </c:pt>
                <c:pt idx="486">
                  <c:v>13.874917468839611</c:v>
                </c:pt>
                <c:pt idx="487">
                  <c:v>13.921865772765404</c:v>
                </c:pt>
                <c:pt idx="488">
                  <c:v>13.969761342885395</c:v>
                </c:pt>
                <c:pt idx="489">
                  <c:v>14.017277173332678</c:v>
                </c:pt>
                <c:pt idx="490">
                  <c:v>14.06450577653346</c:v>
                </c:pt>
                <c:pt idx="491">
                  <c:v>14.112686733323793</c:v>
                </c:pt>
                <c:pt idx="492">
                  <c:v>14.159910837661508</c:v>
                </c:pt>
                <c:pt idx="493">
                  <c:v>14.207898124446787</c:v>
                </c:pt>
                <c:pt idx="494">
                  <c:v>14.255883821779964</c:v>
                </c:pt>
                <c:pt idx="495">
                  <c:v>14.303963643127513</c:v>
                </c:pt>
                <c:pt idx="496">
                  <c:v>14.352137588489425</c:v>
                </c:pt>
                <c:pt idx="497">
                  <c:v>14.400888582903887</c:v>
                </c:pt>
                <c:pt idx="498">
                  <c:v>14.4489611828324</c:v>
                </c:pt>
                <c:pt idx="499">
                  <c:v>14.497417876138122</c:v>
                </c:pt>
                <c:pt idx="500">
                  <c:v>14.545968693458207</c:v>
                </c:pt>
                <c:pt idx="501">
                  <c:v>14.594613634792667</c:v>
                </c:pt>
                <c:pt idx="502">
                  <c:v>14.642864717991699</c:v>
                </c:pt>
                <c:pt idx="503">
                  <c:v>14.692185889504678</c:v>
                </c:pt>
                <c:pt idx="504">
                  <c:v>14.740721310037127</c:v>
                </c:pt>
                <c:pt idx="505">
                  <c:v>14.789741994243109</c:v>
                </c:pt>
                <c:pt idx="506">
                  <c:v>14.839250201680454</c:v>
                </c:pt>
                <c:pt idx="507">
                  <c:v>14.888558063867004</c:v>
                </c:pt>
                <c:pt idx="508">
                  <c:v>14.937862060906241</c:v>
                </c:pt>
                <c:pt idx="509">
                  <c:v>14.987260181959867</c:v>
                </c:pt>
                <c:pt idx="510">
                  <c:v>15.036752427027839</c:v>
                </c:pt>
                <c:pt idx="511">
                  <c:v>15.08584233874195</c:v>
                </c:pt>
                <c:pt idx="512">
                  <c:v>15.13601928920691</c:v>
                </c:pt>
                <c:pt idx="513">
                  <c:v>15.18579390631799</c:v>
                </c:pt>
                <c:pt idx="514">
                  <c:v>15.235762504936627</c:v>
                </c:pt>
                <c:pt idx="515">
                  <c:v>15.285625512583261</c:v>
                </c:pt>
                <c:pt idx="516">
                  <c:v>15.335782367315245</c:v>
                </c:pt>
                <c:pt idx="517">
                  <c:v>15.385431929142332</c:v>
                </c:pt>
                <c:pt idx="518">
                  <c:v>15.435676413139298</c:v>
                </c:pt>
                <c:pt idx="519">
                  <c:v>15.486015021150635</c:v>
                </c:pt>
                <c:pt idx="520">
                  <c:v>15.536952314492543</c:v>
                </c:pt>
                <c:pt idx="521">
                  <c:v>15.587480111322783</c:v>
                </c:pt>
                <c:pt idx="522">
                  <c:v>15.638102032167403</c:v>
                </c:pt>
                <c:pt idx="523">
                  <c:v>15.688818077026371</c:v>
                </c:pt>
                <c:pt idx="524">
                  <c:v>15.739119547383266</c:v>
                </c:pt>
                <c:pt idx="525">
                  <c:v>15.790022898788541</c:v>
                </c:pt>
                <c:pt idx="526">
                  <c:v>15.840509802144096</c:v>
                </c:pt>
                <c:pt idx="527">
                  <c:v>15.892623496605953</c:v>
                </c:pt>
                <c:pt idx="528">
                  <c:v>15.943809784721216</c:v>
                </c:pt>
                <c:pt idx="529">
                  <c:v>15.994577544553312</c:v>
                </c:pt>
                <c:pt idx="530">
                  <c:v>16.046465485241413</c:v>
                </c:pt>
                <c:pt idx="531">
                  <c:v>16.097522289660411</c:v>
                </c:pt>
                <c:pt idx="532">
                  <c:v>16.149600929022952</c:v>
                </c:pt>
                <c:pt idx="533">
                  <c:v>16.200741227894909</c:v>
                </c:pt>
                <c:pt idx="534">
                  <c:v>16.253009998251052</c:v>
                </c:pt>
                <c:pt idx="535">
                  <c:v>16.304336662186877</c:v>
                </c:pt>
                <c:pt idx="536">
                  <c:v>16.356275565354416</c:v>
                </c:pt>
                <c:pt idx="537">
                  <c:v>16.408829532200969</c:v>
                </c:pt>
                <c:pt idx="538">
                  <c:v>16.460435743732589</c:v>
                </c:pt>
                <c:pt idx="539">
                  <c:v>16.512657018943223</c:v>
                </c:pt>
                <c:pt idx="540">
                  <c:v>16.564972418168225</c:v>
                </c:pt>
                <c:pt idx="541">
                  <c:v>16.617381941407601</c:v>
                </c:pt>
                <c:pt idx="542">
                  <c:v>16.670305719062156</c:v>
                </c:pt>
                <c:pt idx="543">
                  <c:v>16.722482972735442</c:v>
                </c:pt>
                <c:pt idx="544">
                  <c:v>16.775069362448754</c:v>
                </c:pt>
                <c:pt idx="545">
                  <c:v>16.827960885930217</c:v>
                </c:pt>
                <c:pt idx="546">
                  <c:v>16.880946910395714</c:v>
                </c:pt>
                <c:pt idx="547">
                  <c:v>16.933921365325507</c:v>
                </c:pt>
                <c:pt idx="548">
                  <c:v>16.98698994426967</c:v>
                </c:pt>
                <c:pt idx="549">
                  <c:v>17.039833308150225</c:v>
                </c:pt>
                <c:pt idx="550">
                  <c:v>17.093622745396178</c:v>
                </c:pt>
                <c:pt idx="551">
                  <c:v>17.146973680240123</c:v>
                </c:pt>
                <c:pt idx="552">
                  <c:v>17.199884466443635</c:v>
                </c:pt>
                <c:pt idx="553">
                  <c:v>17.253423100570174</c:v>
                </c:pt>
                <c:pt idx="554">
                  <c:v>17.30705585871107</c:v>
                </c:pt>
                <c:pt idx="555">
                  <c:v>17.361320227935693</c:v>
                </c:pt>
                <c:pt idx="556">
                  <c:v>17.415142174895507</c:v>
                </c:pt>
                <c:pt idx="557">
                  <c:v>17.469058245869675</c:v>
                </c:pt>
                <c:pt idx="558">
                  <c:v>17.523068440858225</c:v>
                </c:pt>
                <c:pt idx="559">
                  <c:v>17.577172759861135</c:v>
                </c:pt>
                <c:pt idx="560">
                  <c:v>17.631371202878416</c:v>
                </c:pt>
                <c:pt idx="561">
                  <c:v>17.685663769910057</c:v>
                </c:pt>
                <c:pt idx="562">
                  <c:v>17.739505988011238</c:v>
                </c:pt>
                <c:pt idx="563">
                  <c:v>17.79453087497297</c:v>
                </c:pt>
                <c:pt idx="564">
                  <c:v>17.848669129610052</c:v>
                </c:pt>
                <c:pt idx="565">
                  <c:v>17.903884336359418</c:v>
                </c:pt>
                <c:pt idx="566">
                  <c:v>17.958099470316014</c:v>
                </c:pt>
                <c:pt idx="567">
                  <c:v>18.012956027555642</c:v>
                </c:pt>
                <c:pt idx="568">
                  <c:v>18.067906708809645</c:v>
                </c:pt>
                <c:pt idx="569">
                  <c:v>18.123061726364316</c:v>
                </c:pt>
                <c:pt idx="570">
                  <c:v>18.178752852507845</c:v>
                </c:pt>
                <c:pt idx="571">
                  <c:v>18.233434085537134</c:v>
                </c:pt>
                <c:pt idx="572">
                  <c:v>18.288761451145088</c:v>
                </c:pt>
                <c:pt idx="573">
                  <c:v>18.344737365810122</c:v>
                </c:pt>
                <c:pt idx="574">
                  <c:v>18.399698554404104</c:v>
                </c:pt>
                <c:pt idx="575">
                  <c:v>18.455419634497073</c:v>
                </c:pt>
                <c:pt idx="576">
                  <c:v>18.511123274418818</c:v>
                </c:pt>
                <c:pt idx="577">
                  <c:v>18.567033167113031</c:v>
                </c:pt>
                <c:pt idx="578">
                  <c:v>18.622478024141298</c:v>
                </c:pt>
                <c:pt idx="579">
                  <c:v>18.678463880564586</c:v>
                </c:pt>
                <c:pt idx="580">
                  <c:v>18.735105280617081</c:v>
                </c:pt>
                <c:pt idx="581">
                  <c:v>18.79071796545426</c:v>
                </c:pt>
                <c:pt idx="582">
                  <c:v>18.847549496500363</c:v>
                </c:pt>
                <c:pt idx="583">
                  <c:v>18.903912790463554</c:v>
                </c:pt>
                <c:pt idx="584">
                  <c:v>18.960483246680106</c:v>
                </c:pt>
                <c:pt idx="585">
                  <c:v>19.017034560693812</c:v>
                </c:pt>
                <c:pt idx="586">
                  <c:v>19.073566999473741</c:v>
                </c:pt>
                <c:pt idx="587">
                  <c:v>19.130420391929203</c:v>
                </c:pt>
                <c:pt idx="588">
                  <c:v>19.187368285368702</c:v>
                </c:pt>
                <c:pt idx="589">
                  <c:v>19.243726802602044</c:v>
                </c:pt>
                <c:pt idx="590">
                  <c:v>19.301205068890049</c:v>
                </c:pt>
                <c:pt idx="591">
                  <c:v>19.357864119580473</c:v>
                </c:pt>
                <c:pt idx="592">
                  <c:v>19.415073964091242</c:v>
                </c:pt>
                <c:pt idx="593">
                  <c:v>19.472951595262881</c:v>
                </c:pt>
                <c:pt idx="594">
                  <c:v>19.529776025155883</c:v>
                </c:pt>
                <c:pt idx="595">
                  <c:v>19.587843364122371</c:v>
                </c:pt>
                <c:pt idx="596">
                  <c:v>19.644854582277997</c:v>
                </c:pt>
                <c:pt idx="597">
                  <c:v>19.703112050853555</c:v>
                </c:pt>
                <c:pt idx="598">
                  <c:v>19.76030963545757</c:v>
                </c:pt>
                <c:pt idx="599">
                  <c:v>19.817714905616427</c:v>
                </c:pt>
                <c:pt idx="600">
                  <c:v>19.876256807891391</c:v>
                </c:pt>
                <c:pt idx="601">
                  <c:v>19.934313956135689</c:v>
                </c:pt>
                <c:pt idx="602">
                  <c:v>19.993047366259312</c:v>
                </c:pt>
                <c:pt idx="603">
                  <c:v>20.050710624667378</c:v>
                </c:pt>
                <c:pt idx="604">
                  <c:v>20.109634165784609</c:v>
                </c:pt>
                <c:pt idx="605">
                  <c:v>20.168068751568811</c:v>
                </c:pt>
                <c:pt idx="606">
                  <c:v>20.226011557572669</c:v>
                </c:pt>
                <c:pt idx="607">
                  <c:v>20.284633449903168</c:v>
                </c:pt>
                <c:pt idx="608">
                  <c:v>20.344054379288618</c:v>
                </c:pt>
                <c:pt idx="609">
                  <c:v>20.402276918615957</c:v>
                </c:pt>
                <c:pt idx="610">
                  <c:v>20.461063437403645</c:v>
                </c:pt>
                <c:pt idx="611">
                  <c:v>20.520179946585962</c:v>
                </c:pt>
                <c:pt idx="612">
                  <c:v>20.579272646592521</c:v>
                </c:pt>
                <c:pt idx="613">
                  <c:v>20.638459470613437</c:v>
                </c:pt>
                <c:pt idx="614">
                  <c:v>20.697740418648731</c:v>
                </c:pt>
                <c:pt idx="615">
                  <c:v>20.756758867810774</c:v>
                </c:pt>
                <c:pt idx="616">
                  <c:v>20.81622749898532</c:v>
                </c:pt>
                <c:pt idx="617">
                  <c:v>20.876386510501955</c:v>
                </c:pt>
                <c:pt idx="618">
                  <c:v>20.935447133377558</c:v>
                </c:pt>
                <c:pt idx="619">
                  <c:v>20.994719631941589</c:v>
                </c:pt>
                <c:pt idx="620">
                  <c:v>21.055761721381906</c:v>
                </c:pt>
                <c:pt idx="621">
                  <c:v>21.115102518771756</c:v>
                </c:pt>
                <c:pt idx="622">
                  <c:v>21.175135640445987</c:v>
                </c:pt>
                <c:pt idx="623">
                  <c:v>21.235985616974016</c:v>
                </c:pt>
                <c:pt idx="624">
                  <c:v>21.295605707181931</c:v>
                </c:pt>
                <c:pt idx="625">
                  <c:v>21.355921830386507</c:v>
                </c:pt>
                <c:pt idx="626">
                  <c:v>21.416332077605464</c:v>
                </c:pt>
                <c:pt idx="627">
                  <c:v>21.47695758306779</c:v>
                </c:pt>
                <c:pt idx="628">
                  <c:v>21.537556266611961</c:v>
                </c:pt>
                <c:pt idx="629">
                  <c:v>21.598249074170482</c:v>
                </c:pt>
                <c:pt idx="630">
                  <c:v>21.659036005743385</c:v>
                </c:pt>
                <c:pt idx="631">
                  <c:v>21.719917061330651</c:v>
                </c:pt>
                <c:pt idx="632">
                  <c:v>21.781013868210607</c:v>
                </c:pt>
                <c:pt idx="633">
                  <c:v>21.841472490776621</c:v>
                </c:pt>
                <c:pt idx="634">
                  <c:v>21.90275716620658</c:v>
                </c:pt>
                <c:pt idx="635">
                  <c:v>21.964014152269588</c:v>
                </c:pt>
                <c:pt idx="636">
                  <c:v>22.025979406827098</c:v>
                </c:pt>
                <c:pt idx="637">
                  <c:v>22.086810496438705</c:v>
                </c:pt>
                <c:pt idx="638">
                  <c:v>22.148965881989831</c:v>
                </c:pt>
                <c:pt idx="639">
                  <c:v>22.21047691105387</c:v>
                </c:pt>
                <c:pt idx="640">
                  <c:v>22.27232885321002</c:v>
                </c:pt>
                <c:pt idx="641">
                  <c:v>22.333656442574419</c:v>
                </c:pt>
                <c:pt idx="642">
                  <c:v>22.395696443332746</c:v>
                </c:pt>
                <c:pt idx="643">
                  <c:v>22.457706798103665</c:v>
                </c:pt>
                <c:pt idx="644">
                  <c:v>22.519810819774701</c:v>
                </c:pt>
                <c:pt idx="645">
                  <c:v>22.582009421882081</c:v>
                </c:pt>
                <c:pt idx="646">
                  <c:v>22.644302148003838</c:v>
                </c:pt>
                <c:pt idx="647">
                  <c:v>22.706813898295962</c:v>
                </c:pt>
                <c:pt idx="648">
                  <c:v>22.769295060742941</c:v>
                </c:pt>
                <c:pt idx="649">
                  <c:v>22.831870347204291</c:v>
                </c:pt>
                <c:pt idx="650">
                  <c:v>22.894539757679997</c:v>
                </c:pt>
                <c:pt idx="651">
                  <c:v>22.957303292170074</c:v>
                </c:pt>
                <c:pt idx="652">
                  <c:v>23.020160950674526</c:v>
                </c:pt>
                <c:pt idx="653">
                  <c:v>23.083742425165369</c:v>
                </c:pt>
                <c:pt idx="654">
                  <c:v>23.146158639726512</c:v>
                </c:pt>
                <c:pt idx="655">
                  <c:v>23.209298205543487</c:v>
                </c:pt>
                <c:pt idx="656">
                  <c:v>23.272026447798549</c:v>
                </c:pt>
                <c:pt idx="657">
                  <c:v>23.335480289068734</c:v>
                </c:pt>
                <c:pt idx="658">
                  <c:v>23.399536983157571</c:v>
                </c:pt>
                <c:pt idx="659">
                  <c:v>23.462418087100943</c:v>
                </c:pt>
                <c:pt idx="660">
                  <c:v>23.526028172138599</c:v>
                </c:pt>
                <c:pt idx="661">
                  <c:v>23.589732381190625</c:v>
                </c:pt>
                <c:pt idx="662">
                  <c:v>23.653530714257009</c:v>
                </c:pt>
                <c:pt idx="663">
                  <c:v>23.718062735829861</c:v>
                </c:pt>
                <c:pt idx="664">
                  <c:v>23.782050258407423</c:v>
                </c:pt>
                <c:pt idx="665">
                  <c:v>23.846131433343349</c:v>
                </c:pt>
                <c:pt idx="666">
                  <c:v>23.90966528666624</c:v>
                </c:pt>
                <c:pt idx="667">
                  <c:v>23.974577097185772</c:v>
                </c:pt>
                <c:pt idx="668">
                  <c:v>24.038425696857271</c:v>
                </c:pt>
                <c:pt idx="669">
                  <c:v>24.10339925708567</c:v>
                </c:pt>
                <c:pt idx="670">
                  <c:v>24.167951523057166</c:v>
                </c:pt>
                <c:pt idx="671">
                  <c:v>24.232597913043033</c:v>
                </c:pt>
                <c:pt idx="672">
                  <c:v>24.29669038921616</c:v>
                </c:pt>
                <c:pt idx="673">
                  <c:v>24.361524085748322</c:v>
                </c:pt>
                <c:pt idx="674">
                  <c:v>24.426451906294851</c:v>
                </c:pt>
                <c:pt idx="675">
                  <c:v>24.491604022557251</c:v>
                </c:pt>
                <c:pt idx="676">
                  <c:v>24.556850639803681</c:v>
                </c:pt>
                <c:pt idx="677">
                  <c:v>24.622061208986288</c:v>
                </c:pt>
                <c:pt idx="678">
                  <c:v>24.687365421531968</c:v>
                </c:pt>
                <c:pt idx="679">
                  <c:v>24.752764238051036</c:v>
                </c:pt>
                <c:pt idx="680">
                  <c:v>24.818257178584471</c:v>
                </c:pt>
                <c:pt idx="681">
                  <c:v>24.884238150959622</c:v>
                </c:pt>
                <c:pt idx="682">
                  <c:v>24.949262451766714</c:v>
                </c:pt>
                <c:pt idx="683">
                  <c:v>25.015300744271002</c:v>
                </c:pt>
                <c:pt idx="684">
                  <c:v>25.081302047983794</c:v>
                </c:pt>
                <c:pt idx="685">
                  <c:v>25.147265796885559</c:v>
                </c:pt>
                <c:pt idx="686">
                  <c:v>25.213323669801692</c:v>
                </c:pt>
                <c:pt idx="687">
                  <c:v>25.279475666732193</c:v>
                </c:pt>
                <c:pt idx="688">
                  <c:v>25.345721787677061</c:v>
                </c:pt>
                <c:pt idx="689">
                  <c:v>25.411397993381581</c:v>
                </c:pt>
                <c:pt idx="690">
                  <c:v>25.477831420872757</c:v>
                </c:pt>
                <c:pt idx="691">
                  <c:v>25.54449215606882</c:v>
                </c:pt>
                <c:pt idx="692">
                  <c:v>25.611246901908657</c:v>
                </c:pt>
                <c:pt idx="693">
                  <c:v>25.678630886288065</c:v>
                </c:pt>
                <c:pt idx="694">
                  <c:v>25.744773376792974</c:v>
                </c:pt>
                <c:pt idx="695">
                  <c:v>25.811811737885165</c:v>
                </c:pt>
                <c:pt idx="696">
                  <c:v>25.878810473659726</c:v>
                </c:pt>
                <c:pt idx="697">
                  <c:v>25.945903333448658</c:v>
                </c:pt>
                <c:pt idx="698">
                  <c:v>26.013224820146586</c:v>
                </c:pt>
                <c:pt idx="699">
                  <c:v>26.081179082670872</c:v>
                </c:pt>
                <c:pt idx="700">
                  <c:v>26.147881536389264</c:v>
                </c:pt>
                <c:pt idx="701">
                  <c:v>26.216025928522619</c:v>
                </c:pt>
                <c:pt idx="702">
                  <c:v>26.283590537470044</c:v>
                </c:pt>
                <c:pt idx="703">
                  <c:v>26.35057204290306</c:v>
                </c:pt>
                <c:pt idx="704">
                  <c:v>26.418323958396787</c:v>
                </c:pt>
                <c:pt idx="705">
                  <c:v>26.486849108398523</c:v>
                </c:pt>
                <c:pt idx="706">
                  <c:v>26.554110161427328</c:v>
                </c:pt>
                <c:pt idx="707">
                  <c:v>26.62241684521749</c:v>
                </c:pt>
                <c:pt idx="708">
                  <c:v>26.690545633361658</c:v>
                </c:pt>
                <c:pt idx="709">
                  <c:v>26.758085674747146</c:v>
                </c:pt>
                <c:pt idx="710">
                  <c:v>26.827085581693094</c:v>
                </c:pt>
                <c:pt idx="711">
                  <c:v>26.895496238381511</c:v>
                </c:pt>
                <c:pt idx="712">
                  <c:v>26.964001521890879</c:v>
                </c:pt>
                <c:pt idx="713">
                  <c:v>27.03191479759521</c:v>
                </c:pt>
                <c:pt idx="714">
                  <c:v>27.101294460952719</c:v>
                </c:pt>
                <c:pt idx="715">
                  <c:v>27.169531300023213</c:v>
                </c:pt>
                <c:pt idx="716">
                  <c:v>27.238963896072026</c:v>
                </c:pt>
                <c:pt idx="717">
                  <c:v>27.307387476799349</c:v>
                </c:pt>
                <c:pt idx="718">
                  <c:v>27.376456751208973</c:v>
                </c:pt>
                <c:pt idx="719">
                  <c:v>27.445620149632965</c:v>
                </c:pt>
              </c:numCache>
            </c:numRef>
          </c:yVal>
        </c:ser>
        <c:axId val="85899904"/>
        <c:axId val="85897600"/>
      </c:scatterChart>
      <c:valAx>
        <c:axId val="85899904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900"/>
                </a:pPr>
                <a:r>
                  <a:rPr lang="en-US" sz="1900" b="0"/>
                  <a:t>Flow Rate (mL/min)</a:t>
                </a:r>
              </a:p>
            </c:rich>
          </c:tx>
          <c:layout>
            <c:manualLayout>
              <c:xMode val="edge"/>
              <c:yMode val="edge"/>
              <c:x val="0.44702216020465818"/>
              <c:y val="0.96053107995646858"/>
            </c:manualLayout>
          </c:layout>
        </c:title>
        <c:numFmt formatCode="0" sourceLinked="0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85897600"/>
        <c:crosses val="autoZero"/>
        <c:crossBetween val="midCat"/>
      </c:valAx>
      <c:valAx>
        <c:axId val="858976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900" b="0"/>
                </a:pPr>
                <a:r>
                  <a:rPr lang="en-US" sz="1900" b="0"/>
                  <a:t>Head Loss (cm)</a:t>
                </a:r>
              </a:p>
            </c:rich>
          </c:tx>
          <c:layout>
            <c:manualLayout>
              <c:xMode val="edge"/>
              <c:yMode val="edge"/>
              <c:x val="8.4422516805652496E-3"/>
              <c:y val="0.37662445852804982"/>
            </c:manualLayout>
          </c:layout>
        </c:title>
        <c:numFmt formatCode="0" sourceLinked="0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858999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7112482561666966"/>
          <c:y val="0.15295358811855836"/>
          <c:w val="0.17378456129929451"/>
          <c:h val="0.17021274779676929"/>
        </c:manualLayout>
      </c:layout>
      <c:spPr>
        <a:solidFill>
          <a:schemeClr val="bg1"/>
        </a:solidFill>
        <a:ln w="25400">
          <a:solidFill>
            <a:schemeClr val="tx2"/>
          </a:solidFill>
        </a:ln>
      </c:spPr>
      <c:txPr>
        <a:bodyPr/>
        <a:lstStyle/>
        <a:p>
          <a:pPr>
            <a:defRPr sz="1600"/>
          </a:pPr>
          <a:endParaRPr lang="en-US"/>
        </a:p>
      </c:txPr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8394246246542319E-2"/>
          <c:y val="3.8040001944201422E-2"/>
          <c:w val="0.86952587179375374"/>
          <c:h val="0.82420114126934907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diamond"/>
            <c:size val="2"/>
          </c:marker>
          <c:xVal>
            <c:numRef>
              <c:f>'Low Flow 3.12.10'!$E$110:$E$829</c:f>
              <c:numCache>
                <c:formatCode>0.00</c:formatCode>
                <c:ptCount val="720"/>
                <c:pt idx="0">
                  <c:v>8.0120888000000008</c:v>
                </c:pt>
                <c:pt idx="1">
                  <c:v>8.0565335999999999</c:v>
                </c:pt>
                <c:pt idx="2">
                  <c:v>8.1014224000000006</c:v>
                </c:pt>
                <c:pt idx="3">
                  <c:v>8.1454223999999993</c:v>
                </c:pt>
                <c:pt idx="4">
                  <c:v>8.1898663999999997</c:v>
                </c:pt>
                <c:pt idx="5">
                  <c:v>8.2343112000000005</c:v>
                </c:pt>
                <c:pt idx="6">
                  <c:v>8.2787551999999991</c:v>
                </c:pt>
                <c:pt idx="7">
                  <c:v>8.3231999999999999</c:v>
                </c:pt>
                <c:pt idx="8">
                  <c:v>8.3676448000000008</c:v>
                </c:pt>
                <c:pt idx="9">
                  <c:v>8.4118224000000001</c:v>
                </c:pt>
                <c:pt idx="10">
                  <c:v>8.4567112000000009</c:v>
                </c:pt>
                <c:pt idx="11">
                  <c:v>8.5012448000000003</c:v>
                </c:pt>
                <c:pt idx="12">
                  <c:v>8.5456888000000006</c:v>
                </c:pt>
                <c:pt idx="13">
                  <c:v>8.5896888000000011</c:v>
                </c:pt>
                <c:pt idx="14">
                  <c:v>8.6345776000000001</c:v>
                </c:pt>
                <c:pt idx="15">
                  <c:v>8.6785776000000006</c:v>
                </c:pt>
                <c:pt idx="16">
                  <c:v>8.7234663999999995</c:v>
                </c:pt>
                <c:pt idx="17">
                  <c:v>8.7679112000000003</c:v>
                </c:pt>
                <c:pt idx="18">
                  <c:v>8.8123552000000007</c:v>
                </c:pt>
                <c:pt idx="19">
                  <c:v>8.8567999999999998</c:v>
                </c:pt>
                <c:pt idx="20">
                  <c:v>8.9008888000000006</c:v>
                </c:pt>
                <c:pt idx="21">
                  <c:v>8.9454224</c:v>
                </c:pt>
                <c:pt idx="22">
                  <c:v>8.9898664000000004</c:v>
                </c:pt>
                <c:pt idx="23">
                  <c:v>9.0339551999999994</c:v>
                </c:pt>
                <c:pt idx="24">
                  <c:v>9.0789335999999992</c:v>
                </c:pt>
                <c:pt idx="25">
                  <c:v>9.1233775999999995</c:v>
                </c:pt>
                <c:pt idx="26">
                  <c:v>9.1678224000000004</c:v>
                </c:pt>
                <c:pt idx="27">
                  <c:v>9.2122664000000007</c:v>
                </c:pt>
                <c:pt idx="28">
                  <c:v>9.2562663999999995</c:v>
                </c:pt>
                <c:pt idx="29">
                  <c:v>9.3011552000000002</c:v>
                </c:pt>
                <c:pt idx="30">
                  <c:v>9.3451552000000007</c:v>
                </c:pt>
                <c:pt idx="31">
                  <c:v>9.3900448000000001</c:v>
                </c:pt>
                <c:pt idx="32">
                  <c:v>9.4344888000000005</c:v>
                </c:pt>
                <c:pt idx="33">
                  <c:v>9.4789335999999995</c:v>
                </c:pt>
                <c:pt idx="34">
                  <c:v>9.5233775999999999</c:v>
                </c:pt>
                <c:pt idx="35">
                  <c:v>9.5679111999999993</c:v>
                </c:pt>
                <c:pt idx="36">
                  <c:v>9.6120888000000004</c:v>
                </c:pt>
                <c:pt idx="37">
                  <c:v>9.6569775999999994</c:v>
                </c:pt>
                <c:pt idx="38">
                  <c:v>9.7009775999999999</c:v>
                </c:pt>
                <c:pt idx="39">
                  <c:v>9.7454224000000007</c:v>
                </c:pt>
                <c:pt idx="40">
                  <c:v>9.7898664000000011</c:v>
                </c:pt>
                <c:pt idx="41">
                  <c:v>9.8343112000000001</c:v>
                </c:pt>
                <c:pt idx="42">
                  <c:v>9.8787552000000005</c:v>
                </c:pt>
                <c:pt idx="43">
                  <c:v>9.9232887999999999</c:v>
                </c:pt>
                <c:pt idx="44">
                  <c:v>9.9677336000000007</c:v>
                </c:pt>
                <c:pt idx="45">
                  <c:v>10.012177600000001</c:v>
                </c:pt>
                <c:pt idx="46">
                  <c:v>10.056622399999998</c:v>
                </c:pt>
                <c:pt idx="47">
                  <c:v>10.1009776</c:v>
                </c:pt>
                <c:pt idx="48">
                  <c:v>10.1455112</c:v>
                </c:pt>
                <c:pt idx="49">
                  <c:v>10.1899552</c:v>
                </c:pt>
                <c:pt idx="50">
                  <c:v>10.234399999999999</c:v>
                </c:pt>
                <c:pt idx="51">
                  <c:v>10.278488800000002</c:v>
                </c:pt>
                <c:pt idx="52">
                  <c:v>10.3231112</c:v>
                </c:pt>
                <c:pt idx="53">
                  <c:v>10.3679112</c:v>
                </c:pt>
                <c:pt idx="54">
                  <c:v>10.411999999999999</c:v>
                </c:pt>
                <c:pt idx="55">
                  <c:v>10.4564448</c:v>
                </c:pt>
                <c:pt idx="56">
                  <c:v>10.500888799999998</c:v>
                </c:pt>
                <c:pt idx="57">
                  <c:v>10.545333599999999</c:v>
                </c:pt>
                <c:pt idx="58">
                  <c:v>10.5902224</c:v>
                </c:pt>
                <c:pt idx="59">
                  <c:v>10.634222399999999</c:v>
                </c:pt>
                <c:pt idx="60">
                  <c:v>10.678666400000001</c:v>
                </c:pt>
                <c:pt idx="61">
                  <c:v>10.7231112</c:v>
                </c:pt>
                <c:pt idx="62">
                  <c:v>10.7677336</c:v>
                </c:pt>
                <c:pt idx="63">
                  <c:v>10.812177599999998</c:v>
                </c:pt>
                <c:pt idx="64">
                  <c:v>10.856622399999999</c:v>
                </c:pt>
                <c:pt idx="65">
                  <c:v>10.901155199999998</c:v>
                </c:pt>
                <c:pt idx="66">
                  <c:v>10.945599999999999</c:v>
                </c:pt>
                <c:pt idx="67">
                  <c:v>10.989599999999999</c:v>
                </c:pt>
                <c:pt idx="68">
                  <c:v>11.0344888</c:v>
                </c:pt>
                <c:pt idx="69">
                  <c:v>11.078933600000001</c:v>
                </c:pt>
                <c:pt idx="70">
                  <c:v>11.1233776</c:v>
                </c:pt>
                <c:pt idx="71">
                  <c:v>11.1678224</c:v>
                </c:pt>
                <c:pt idx="72">
                  <c:v>11.212266399999999</c:v>
                </c:pt>
                <c:pt idx="73">
                  <c:v>11.256266399999999</c:v>
                </c:pt>
                <c:pt idx="74">
                  <c:v>11.3011552</c:v>
                </c:pt>
                <c:pt idx="75">
                  <c:v>11.345155200000001</c:v>
                </c:pt>
                <c:pt idx="76">
                  <c:v>11.3896888</c:v>
                </c:pt>
                <c:pt idx="77">
                  <c:v>11.434577600000001</c:v>
                </c:pt>
                <c:pt idx="78">
                  <c:v>11.479022400000002</c:v>
                </c:pt>
                <c:pt idx="79">
                  <c:v>11.5234664</c:v>
                </c:pt>
                <c:pt idx="80">
                  <c:v>11.567555199999999</c:v>
                </c:pt>
                <c:pt idx="81">
                  <c:v>11.612</c:v>
                </c:pt>
                <c:pt idx="82">
                  <c:v>11.656444800000001</c:v>
                </c:pt>
                <c:pt idx="83">
                  <c:v>11.701333599999998</c:v>
                </c:pt>
                <c:pt idx="84">
                  <c:v>11.745422400000001</c:v>
                </c:pt>
                <c:pt idx="85">
                  <c:v>11.790311200000001</c:v>
                </c:pt>
                <c:pt idx="86">
                  <c:v>11.8343112</c:v>
                </c:pt>
                <c:pt idx="87">
                  <c:v>11.878755200000001</c:v>
                </c:pt>
                <c:pt idx="88">
                  <c:v>11.923200000000001</c:v>
                </c:pt>
                <c:pt idx="89">
                  <c:v>11.967644799999999</c:v>
                </c:pt>
                <c:pt idx="90">
                  <c:v>12.012533599999999</c:v>
                </c:pt>
                <c:pt idx="91">
                  <c:v>12.056533599999998</c:v>
                </c:pt>
                <c:pt idx="92">
                  <c:v>12.101422399999999</c:v>
                </c:pt>
                <c:pt idx="93">
                  <c:v>12.145422400000001</c:v>
                </c:pt>
                <c:pt idx="94">
                  <c:v>12.1898664</c:v>
                </c:pt>
                <c:pt idx="95">
                  <c:v>12.2343112</c:v>
                </c:pt>
                <c:pt idx="96">
                  <c:v>12.278755199999999</c:v>
                </c:pt>
                <c:pt idx="97">
                  <c:v>12.3232</c:v>
                </c:pt>
                <c:pt idx="98">
                  <c:v>12.367644799999999</c:v>
                </c:pt>
                <c:pt idx="99">
                  <c:v>12.4125336</c:v>
                </c:pt>
                <c:pt idx="100">
                  <c:v>12.456977600000002</c:v>
                </c:pt>
                <c:pt idx="101">
                  <c:v>12.501422399999999</c:v>
                </c:pt>
                <c:pt idx="102">
                  <c:v>12.5454224</c:v>
                </c:pt>
                <c:pt idx="103">
                  <c:v>12.5898664</c:v>
                </c:pt>
                <c:pt idx="104">
                  <c:v>12.634311199999999</c:v>
                </c:pt>
                <c:pt idx="105">
                  <c:v>12.6784</c:v>
                </c:pt>
                <c:pt idx="106">
                  <c:v>12.723377600000001</c:v>
                </c:pt>
                <c:pt idx="107">
                  <c:v>12.767288800000001</c:v>
                </c:pt>
                <c:pt idx="108">
                  <c:v>12.812177600000002</c:v>
                </c:pt>
                <c:pt idx="109">
                  <c:v>12.856711199999999</c:v>
                </c:pt>
                <c:pt idx="110">
                  <c:v>12.901066400000001</c:v>
                </c:pt>
                <c:pt idx="111">
                  <c:v>12.945511199999999</c:v>
                </c:pt>
                <c:pt idx="112">
                  <c:v>12.989955200000001</c:v>
                </c:pt>
                <c:pt idx="113">
                  <c:v>13.0344</c:v>
                </c:pt>
                <c:pt idx="114">
                  <c:v>13.078399999999998</c:v>
                </c:pt>
                <c:pt idx="115">
                  <c:v>13.123288799999999</c:v>
                </c:pt>
                <c:pt idx="116">
                  <c:v>13.1677336</c:v>
                </c:pt>
                <c:pt idx="117">
                  <c:v>13.212177599999999</c:v>
                </c:pt>
                <c:pt idx="118">
                  <c:v>13.255733599999999</c:v>
                </c:pt>
                <c:pt idx="119">
                  <c:v>13.3010664</c:v>
                </c:pt>
                <c:pt idx="120">
                  <c:v>13.3450664</c:v>
                </c:pt>
                <c:pt idx="121">
                  <c:v>13.3900448</c:v>
                </c:pt>
                <c:pt idx="122">
                  <c:v>13.434044800000001</c:v>
                </c:pt>
                <c:pt idx="123">
                  <c:v>13.478933600000001</c:v>
                </c:pt>
                <c:pt idx="124">
                  <c:v>13.5229336</c:v>
                </c:pt>
                <c:pt idx="125">
                  <c:v>13.567466399999999</c:v>
                </c:pt>
                <c:pt idx="126">
                  <c:v>13.6124448</c:v>
                </c:pt>
                <c:pt idx="127">
                  <c:v>13.656533599999999</c:v>
                </c:pt>
                <c:pt idx="128">
                  <c:v>13.7014224</c:v>
                </c:pt>
                <c:pt idx="129">
                  <c:v>13.745422400000001</c:v>
                </c:pt>
                <c:pt idx="130">
                  <c:v>13.789866399999999</c:v>
                </c:pt>
                <c:pt idx="131">
                  <c:v>13.833955200000002</c:v>
                </c:pt>
                <c:pt idx="132">
                  <c:v>13.878844800000001</c:v>
                </c:pt>
                <c:pt idx="133">
                  <c:v>13.9229336</c:v>
                </c:pt>
                <c:pt idx="134">
                  <c:v>13.967377599999999</c:v>
                </c:pt>
                <c:pt idx="135">
                  <c:v>14.0118224</c:v>
                </c:pt>
                <c:pt idx="136">
                  <c:v>14.056711200000001</c:v>
                </c:pt>
                <c:pt idx="137">
                  <c:v>14.101155199999999</c:v>
                </c:pt>
                <c:pt idx="138">
                  <c:v>14.1451552</c:v>
                </c:pt>
                <c:pt idx="139">
                  <c:v>14.190044799999999</c:v>
                </c:pt>
                <c:pt idx="140">
                  <c:v>14.234044800000001</c:v>
                </c:pt>
                <c:pt idx="141">
                  <c:v>14.278933599999998</c:v>
                </c:pt>
                <c:pt idx="142">
                  <c:v>14.323377600000001</c:v>
                </c:pt>
                <c:pt idx="143">
                  <c:v>14.367377599999999</c:v>
                </c:pt>
                <c:pt idx="144">
                  <c:v>14.4118224</c:v>
                </c:pt>
                <c:pt idx="145">
                  <c:v>14.456266400000001</c:v>
                </c:pt>
                <c:pt idx="146">
                  <c:v>14.500711200000001</c:v>
                </c:pt>
                <c:pt idx="147">
                  <c:v>14.5456</c:v>
                </c:pt>
                <c:pt idx="148">
                  <c:v>14.590044799999999</c:v>
                </c:pt>
                <c:pt idx="149">
                  <c:v>14.6344888</c:v>
                </c:pt>
                <c:pt idx="150">
                  <c:v>14.6784888</c:v>
                </c:pt>
                <c:pt idx="151">
                  <c:v>14.722933600000001</c:v>
                </c:pt>
                <c:pt idx="152">
                  <c:v>14.7678224</c:v>
                </c:pt>
                <c:pt idx="153">
                  <c:v>14.8122664</c:v>
                </c:pt>
                <c:pt idx="154">
                  <c:v>14.856711199999999</c:v>
                </c:pt>
                <c:pt idx="155">
                  <c:v>14.9011552</c:v>
                </c:pt>
                <c:pt idx="156">
                  <c:v>14.945600000000001</c:v>
                </c:pt>
                <c:pt idx="157">
                  <c:v>14.989600000000001</c:v>
                </c:pt>
                <c:pt idx="158">
                  <c:v>15.0340448</c:v>
                </c:pt>
                <c:pt idx="159">
                  <c:v>15.078933599999999</c:v>
                </c:pt>
                <c:pt idx="160">
                  <c:v>15.1230224</c:v>
                </c:pt>
                <c:pt idx="161">
                  <c:v>15.1674664</c:v>
                </c:pt>
                <c:pt idx="162">
                  <c:v>15.212000000000002</c:v>
                </c:pt>
                <c:pt idx="163">
                  <c:v>15.256444800000001</c:v>
                </c:pt>
                <c:pt idx="164">
                  <c:v>15.300888800000001</c:v>
                </c:pt>
                <c:pt idx="165">
                  <c:v>15.3453336</c:v>
                </c:pt>
                <c:pt idx="166">
                  <c:v>15.3897776</c:v>
                </c:pt>
                <c:pt idx="167">
                  <c:v>15.434666399999999</c:v>
                </c:pt>
                <c:pt idx="168">
                  <c:v>15.478577600000001</c:v>
                </c:pt>
                <c:pt idx="169">
                  <c:v>15.523111199999999</c:v>
                </c:pt>
                <c:pt idx="170">
                  <c:v>15.567555200000001</c:v>
                </c:pt>
                <c:pt idx="171">
                  <c:v>15.6124448</c:v>
                </c:pt>
                <c:pt idx="172">
                  <c:v>15.656444799999999</c:v>
                </c:pt>
                <c:pt idx="173">
                  <c:v>15.7013336</c:v>
                </c:pt>
                <c:pt idx="174">
                  <c:v>15.7457776</c:v>
                </c:pt>
                <c:pt idx="175">
                  <c:v>15.790222400000001</c:v>
                </c:pt>
                <c:pt idx="176">
                  <c:v>15.8342224</c:v>
                </c:pt>
                <c:pt idx="177">
                  <c:v>15.8786664</c:v>
                </c:pt>
                <c:pt idx="178">
                  <c:v>15.923111199999999</c:v>
                </c:pt>
                <c:pt idx="179">
                  <c:v>15.968</c:v>
                </c:pt>
                <c:pt idx="180">
                  <c:v>16.012088800000001</c:v>
                </c:pt>
                <c:pt idx="181">
                  <c:v>16.0569776</c:v>
                </c:pt>
                <c:pt idx="182">
                  <c:v>16.1009776</c:v>
                </c:pt>
                <c:pt idx="183">
                  <c:v>16.145511200000001</c:v>
                </c:pt>
                <c:pt idx="184">
                  <c:v>16.189511199999998</c:v>
                </c:pt>
                <c:pt idx="185">
                  <c:v>16.234400000000001</c:v>
                </c:pt>
                <c:pt idx="186">
                  <c:v>16.278844800000002</c:v>
                </c:pt>
                <c:pt idx="187">
                  <c:v>16.322844799999999</c:v>
                </c:pt>
                <c:pt idx="188">
                  <c:v>16.367288800000001</c:v>
                </c:pt>
                <c:pt idx="189">
                  <c:v>16.4121776</c:v>
                </c:pt>
                <c:pt idx="190">
                  <c:v>16.456622400000001</c:v>
                </c:pt>
                <c:pt idx="191">
                  <c:v>16.501066399999999</c:v>
                </c:pt>
                <c:pt idx="192">
                  <c:v>16.5455112</c:v>
                </c:pt>
                <c:pt idx="193">
                  <c:v>16.589955199999999</c:v>
                </c:pt>
                <c:pt idx="194">
                  <c:v>16.633955199999999</c:v>
                </c:pt>
                <c:pt idx="195">
                  <c:v>16.6788448</c:v>
                </c:pt>
                <c:pt idx="196">
                  <c:v>16.723288799999999</c:v>
                </c:pt>
                <c:pt idx="197">
                  <c:v>16.7677336</c:v>
                </c:pt>
                <c:pt idx="198">
                  <c:v>16.812177599999998</c:v>
                </c:pt>
                <c:pt idx="199">
                  <c:v>16.856622399999999</c:v>
                </c:pt>
                <c:pt idx="200">
                  <c:v>16.901066400000001</c:v>
                </c:pt>
                <c:pt idx="201">
                  <c:v>16.945066399999998</c:v>
                </c:pt>
                <c:pt idx="202">
                  <c:v>16.989955200000001</c:v>
                </c:pt>
                <c:pt idx="203">
                  <c:v>17.034400000000002</c:v>
                </c:pt>
                <c:pt idx="204">
                  <c:v>17.078400000000002</c:v>
                </c:pt>
                <c:pt idx="205">
                  <c:v>17.123288800000001</c:v>
                </c:pt>
                <c:pt idx="206">
                  <c:v>17.167377600000002</c:v>
                </c:pt>
                <c:pt idx="207">
                  <c:v>17.212266400000001</c:v>
                </c:pt>
                <c:pt idx="208">
                  <c:v>17.256711199999998</c:v>
                </c:pt>
                <c:pt idx="209">
                  <c:v>17.3011552</c:v>
                </c:pt>
                <c:pt idx="210">
                  <c:v>17.345600000000001</c:v>
                </c:pt>
                <c:pt idx="211">
                  <c:v>17.389688800000002</c:v>
                </c:pt>
                <c:pt idx="212">
                  <c:v>17.434133599999999</c:v>
                </c:pt>
                <c:pt idx="213">
                  <c:v>17.479022399999998</c:v>
                </c:pt>
                <c:pt idx="214">
                  <c:v>17.523022399999999</c:v>
                </c:pt>
                <c:pt idx="215">
                  <c:v>17.567555200000001</c:v>
                </c:pt>
                <c:pt idx="216">
                  <c:v>17.612088800000002</c:v>
                </c:pt>
                <c:pt idx="217">
                  <c:v>17.656444799999999</c:v>
                </c:pt>
                <c:pt idx="218">
                  <c:v>17.700888800000001</c:v>
                </c:pt>
                <c:pt idx="219">
                  <c:v>17.745333599999999</c:v>
                </c:pt>
                <c:pt idx="220">
                  <c:v>17.789866400000001</c:v>
                </c:pt>
                <c:pt idx="221">
                  <c:v>17.834222399999998</c:v>
                </c:pt>
                <c:pt idx="222">
                  <c:v>17.8786664</c:v>
                </c:pt>
                <c:pt idx="223">
                  <c:v>17.923111200000001</c:v>
                </c:pt>
                <c:pt idx="224">
                  <c:v>17.968</c:v>
                </c:pt>
                <c:pt idx="225">
                  <c:v>18.012</c:v>
                </c:pt>
                <c:pt idx="226">
                  <c:v>18.056888799999999</c:v>
                </c:pt>
                <c:pt idx="227">
                  <c:v>18.1013336</c:v>
                </c:pt>
                <c:pt idx="228">
                  <c:v>18.145333600000001</c:v>
                </c:pt>
                <c:pt idx="229">
                  <c:v>18.1902224</c:v>
                </c:pt>
                <c:pt idx="230">
                  <c:v>18.234666399999998</c:v>
                </c:pt>
                <c:pt idx="231">
                  <c:v>18.279111199999999</c:v>
                </c:pt>
                <c:pt idx="232">
                  <c:v>18.3231112</c:v>
                </c:pt>
                <c:pt idx="233">
                  <c:v>18.367999999999999</c:v>
                </c:pt>
                <c:pt idx="234">
                  <c:v>18.411911199999999</c:v>
                </c:pt>
                <c:pt idx="235">
                  <c:v>18.456711200000001</c:v>
                </c:pt>
                <c:pt idx="236">
                  <c:v>18.501244800000002</c:v>
                </c:pt>
                <c:pt idx="237">
                  <c:v>18.545244799999999</c:v>
                </c:pt>
                <c:pt idx="238">
                  <c:v>18.590133600000001</c:v>
                </c:pt>
                <c:pt idx="239">
                  <c:v>18.634133599999998</c:v>
                </c:pt>
                <c:pt idx="240">
                  <c:v>18.678666399999997</c:v>
                </c:pt>
                <c:pt idx="241">
                  <c:v>18.7235552</c:v>
                </c:pt>
                <c:pt idx="242">
                  <c:v>18.7675552</c:v>
                </c:pt>
                <c:pt idx="243">
                  <c:v>18.812000000000001</c:v>
                </c:pt>
                <c:pt idx="244">
                  <c:v>18.8568888</c:v>
                </c:pt>
                <c:pt idx="245">
                  <c:v>18.900977600000001</c:v>
                </c:pt>
                <c:pt idx="246">
                  <c:v>18.945066399999998</c:v>
                </c:pt>
                <c:pt idx="247">
                  <c:v>18.989955200000001</c:v>
                </c:pt>
                <c:pt idx="248">
                  <c:v>19.033955199999998</c:v>
                </c:pt>
                <c:pt idx="249">
                  <c:v>19.078399999999998</c:v>
                </c:pt>
                <c:pt idx="250">
                  <c:v>19.123733599999998</c:v>
                </c:pt>
                <c:pt idx="251">
                  <c:v>19.167733600000002</c:v>
                </c:pt>
                <c:pt idx="252">
                  <c:v>19.2121776</c:v>
                </c:pt>
                <c:pt idx="253">
                  <c:v>19.256711200000002</c:v>
                </c:pt>
                <c:pt idx="254">
                  <c:v>19.301244799999999</c:v>
                </c:pt>
                <c:pt idx="255">
                  <c:v>19.345777600000002</c:v>
                </c:pt>
                <c:pt idx="256">
                  <c:v>19.390311199999999</c:v>
                </c:pt>
                <c:pt idx="257">
                  <c:v>19.434755200000001</c:v>
                </c:pt>
                <c:pt idx="258">
                  <c:v>19.478755199999998</c:v>
                </c:pt>
                <c:pt idx="259">
                  <c:v>19.523199999999999</c:v>
                </c:pt>
                <c:pt idx="260">
                  <c:v>19.5676448</c:v>
                </c:pt>
                <c:pt idx="261">
                  <c:v>19.612088800000002</c:v>
                </c:pt>
                <c:pt idx="262">
                  <c:v>19.656533599999999</c:v>
                </c:pt>
                <c:pt idx="263">
                  <c:v>19.700977600000002</c:v>
                </c:pt>
                <c:pt idx="264">
                  <c:v>19.745422399999999</c:v>
                </c:pt>
                <c:pt idx="265">
                  <c:v>19.789866400000001</c:v>
                </c:pt>
                <c:pt idx="266">
                  <c:v>19.834311200000002</c:v>
                </c:pt>
                <c:pt idx="267">
                  <c:v>19.879199999999997</c:v>
                </c:pt>
                <c:pt idx="268">
                  <c:v>19.923200000000001</c:v>
                </c:pt>
                <c:pt idx="269">
                  <c:v>19.9680888</c:v>
                </c:pt>
                <c:pt idx="270">
                  <c:v>20.012088800000001</c:v>
                </c:pt>
                <c:pt idx="271">
                  <c:v>20.056533600000002</c:v>
                </c:pt>
                <c:pt idx="272">
                  <c:v>20.1009776</c:v>
                </c:pt>
                <c:pt idx="273">
                  <c:v>20.145599999999998</c:v>
                </c:pt>
                <c:pt idx="274">
                  <c:v>20.190044799999999</c:v>
                </c:pt>
                <c:pt idx="275">
                  <c:v>20.234044799999999</c:v>
                </c:pt>
                <c:pt idx="276">
                  <c:v>20.278488800000002</c:v>
                </c:pt>
                <c:pt idx="277">
                  <c:v>20.323377600000001</c:v>
                </c:pt>
                <c:pt idx="278">
                  <c:v>20.367377599999998</c:v>
                </c:pt>
                <c:pt idx="279">
                  <c:v>20.4122664</c:v>
                </c:pt>
                <c:pt idx="280">
                  <c:v>20.456266400000001</c:v>
                </c:pt>
                <c:pt idx="281">
                  <c:v>20.500711200000001</c:v>
                </c:pt>
                <c:pt idx="282">
                  <c:v>20.545155199999996</c:v>
                </c:pt>
                <c:pt idx="283">
                  <c:v>20.589688800000001</c:v>
                </c:pt>
                <c:pt idx="284">
                  <c:v>20.634133600000002</c:v>
                </c:pt>
                <c:pt idx="285">
                  <c:v>20.679022400000001</c:v>
                </c:pt>
                <c:pt idx="286">
                  <c:v>20.7234664</c:v>
                </c:pt>
                <c:pt idx="287">
                  <c:v>20.768000000000001</c:v>
                </c:pt>
                <c:pt idx="288">
                  <c:v>20.811999999999998</c:v>
                </c:pt>
                <c:pt idx="289">
                  <c:v>20.856444799999998</c:v>
                </c:pt>
                <c:pt idx="290">
                  <c:v>20.901333599999997</c:v>
                </c:pt>
                <c:pt idx="291">
                  <c:v>20.945333599999998</c:v>
                </c:pt>
                <c:pt idx="292">
                  <c:v>20.9897776</c:v>
                </c:pt>
                <c:pt idx="293">
                  <c:v>21.034222400000001</c:v>
                </c:pt>
                <c:pt idx="294">
                  <c:v>21.0787552</c:v>
                </c:pt>
                <c:pt idx="295">
                  <c:v>21.1227552</c:v>
                </c:pt>
                <c:pt idx="296">
                  <c:v>21.1680888</c:v>
                </c:pt>
                <c:pt idx="297">
                  <c:v>21.212088800000004</c:v>
                </c:pt>
                <c:pt idx="298">
                  <c:v>21.256533599999997</c:v>
                </c:pt>
                <c:pt idx="299">
                  <c:v>21.3009776</c:v>
                </c:pt>
                <c:pt idx="300">
                  <c:v>21.345333599999996</c:v>
                </c:pt>
                <c:pt idx="301">
                  <c:v>21.389777599999999</c:v>
                </c:pt>
                <c:pt idx="302">
                  <c:v>21.434311199999996</c:v>
                </c:pt>
                <c:pt idx="303">
                  <c:v>21.478755199999998</c:v>
                </c:pt>
                <c:pt idx="304">
                  <c:v>21.522755199999999</c:v>
                </c:pt>
                <c:pt idx="305">
                  <c:v>21.568088799999998</c:v>
                </c:pt>
                <c:pt idx="306">
                  <c:v>21.612088800000002</c:v>
                </c:pt>
                <c:pt idx="307">
                  <c:v>21.656533599999999</c:v>
                </c:pt>
                <c:pt idx="308">
                  <c:v>21.701422400000002</c:v>
                </c:pt>
                <c:pt idx="309">
                  <c:v>21.745866399999997</c:v>
                </c:pt>
                <c:pt idx="310">
                  <c:v>21.789866400000001</c:v>
                </c:pt>
                <c:pt idx="311">
                  <c:v>21.833866400000002</c:v>
                </c:pt>
                <c:pt idx="312">
                  <c:v>21.878755200000001</c:v>
                </c:pt>
                <c:pt idx="313">
                  <c:v>21.923200000000001</c:v>
                </c:pt>
                <c:pt idx="314">
                  <c:v>21.967644800000002</c:v>
                </c:pt>
                <c:pt idx="315">
                  <c:v>22.012088799999997</c:v>
                </c:pt>
                <c:pt idx="316">
                  <c:v>22.056533599999998</c:v>
                </c:pt>
                <c:pt idx="317">
                  <c:v>22.101066399999997</c:v>
                </c:pt>
                <c:pt idx="318">
                  <c:v>22.145511199999998</c:v>
                </c:pt>
                <c:pt idx="319">
                  <c:v>22.1899552</c:v>
                </c:pt>
                <c:pt idx="320">
                  <c:v>22.234400000000001</c:v>
                </c:pt>
                <c:pt idx="321">
                  <c:v>22.277955200000001</c:v>
                </c:pt>
                <c:pt idx="322">
                  <c:v>22.3232888</c:v>
                </c:pt>
                <c:pt idx="323">
                  <c:v>22.367822400000001</c:v>
                </c:pt>
                <c:pt idx="324">
                  <c:v>22.4121776</c:v>
                </c:pt>
                <c:pt idx="325">
                  <c:v>22.456622400000001</c:v>
                </c:pt>
                <c:pt idx="326">
                  <c:v>22.501066399999999</c:v>
                </c:pt>
                <c:pt idx="327">
                  <c:v>22.545066399999996</c:v>
                </c:pt>
                <c:pt idx="328">
                  <c:v>22.590044800000001</c:v>
                </c:pt>
                <c:pt idx="329">
                  <c:v>22.6344888</c:v>
                </c:pt>
                <c:pt idx="330">
                  <c:v>22.678577600000001</c:v>
                </c:pt>
                <c:pt idx="331">
                  <c:v>22.7207112</c:v>
                </c:pt>
                <c:pt idx="332">
                  <c:v>22.767466399999996</c:v>
                </c:pt>
                <c:pt idx="333">
                  <c:v>22.811911199999997</c:v>
                </c:pt>
                <c:pt idx="334">
                  <c:v>22.856355199999999</c:v>
                </c:pt>
                <c:pt idx="335">
                  <c:v>22.901244799999997</c:v>
                </c:pt>
                <c:pt idx="336">
                  <c:v>22.945244800000001</c:v>
                </c:pt>
                <c:pt idx="337">
                  <c:v>22.9901336</c:v>
                </c:pt>
                <c:pt idx="338">
                  <c:v>23.034133600000001</c:v>
                </c:pt>
                <c:pt idx="339">
                  <c:v>23.079022400000003</c:v>
                </c:pt>
                <c:pt idx="340">
                  <c:v>23.123466399999998</c:v>
                </c:pt>
                <c:pt idx="341">
                  <c:v>23.167466399999999</c:v>
                </c:pt>
                <c:pt idx="342">
                  <c:v>23.211911199999999</c:v>
                </c:pt>
                <c:pt idx="343">
                  <c:v>23.256800000000002</c:v>
                </c:pt>
                <c:pt idx="344">
                  <c:v>23.300888799999999</c:v>
                </c:pt>
                <c:pt idx="345">
                  <c:v>23.3453336</c:v>
                </c:pt>
                <c:pt idx="346">
                  <c:v>23.389777600000002</c:v>
                </c:pt>
                <c:pt idx="347">
                  <c:v>23.434222400000003</c:v>
                </c:pt>
                <c:pt idx="348">
                  <c:v>23.478666399999998</c:v>
                </c:pt>
                <c:pt idx="349">
                  <c:v>23.523111199999999</c:v>
                </c:pt>
                <c:pt idx="350">
                  <c:v>23.567999999999998</c:v>
                </c:pt>
                <c:pt idx="351">
                  <c:v>23.612000000000002</c:v>
                </c:pt>
                <c:pt idx="352">
                  <c:v>23.656533599999999</c:v>
                </c:pt>
                <c:pt idx="353">
                  <c:v>23.700977600000002</c:v>
                </c:pt>
                <c:pt idx="354">
                  <c:v>23.745422399999999</c:v>
                </c:pt>
                <c:pt idx="355">
                  <c:v>23.789866400000001</c:v>
                </c:pt>
                <c:pt idx="356">
                  <c:v>23.834755200000004</c:v>
                </c:pt>
                <c:pt idx="357">
                  <c:v>23.878755200000001</c:v>
                </c:pt>
                <c:pt idx="358">
                  <c:v>23.9229336</c:v>
                </c:pt>
                <c:pt idx="359">
                  <c:v>23.967022400000001</c:v>
                </c:pt>
                <c:pt idx="360">
                  <c:v>24.0119112</c:v>
                </c:pt>
                <c:pt idx="361">
                  <c:v>24.056888799999999</c:v>
                </c:pt>
                <c:pt idx="362">
                  <c:v>24.1008888</c:v>
                </c:pt>
                <c:pt idx="363">
                  <c:v>24.1448888</c:v>
                </c:pt>
                <c:pt idx="364">
                  <c:v>24.1902224</c:v>
                </c:pt>
                <c:pt idx="365">
                  <c:v>24.2343112</c:v>
                </c:pt>
                <c:pt idx="366">
                  <c:v>24.278755200000003</c:v>
                </c:pt>
                <c:pt idx="367">
                  <c:v>24.3232</c:v>
                </c:pt>
                <c:pt idx="368">
                  <c:v>24.368088800000002</c:v>
                </c:pt>
                <c:pt idx="369">
                  <c:v>24.412088799999999</c:v>
                </c:pt>
                <c:pt idx="370">
                  <c:v>24.4565336</c:v>
                </c:pt>
                <c:pt idx="371">
                  <c:v>24.500977599999999</c:v>
                </c:pt>
                <c:pt idx="372">
                  <c:v>24.5454224</c:v>
                </c:pt>
                <c:pt idx="373">
                  <c:v>24.589866399999998</c:v>
                </c:pt>
                <c:pt idx="374">
                  <c:v>24.633866399999999</c:v>
                </c:pt>
                <c:pt idx="375">
                  <c:v>24.678755200000001</c:v>
                </c:pt>
                <c:pt idx="376">
                  <c:v>24.723199999999999</c:v>
                </c:pt>
                <c:pt idx="377">
                  <c:v>24.768088800000001</c:v>
                </c:pt>
                <c:pt idx="378">
                  <c:v>24.8116448</c:v>
                </c:pt>
                <c:pt idx="379">
                  <c:v>24.856088800000002</c:v>
                </c:pt>
                <c:pt idx="380">
                  <c:v>24.900977599999997</c:v>
                </c:pt>
                <c:pt idx="381">
                  <c:v>24.9458664</c:v>
                </c:pt>
                <c:pt idx="382">
                  <c:v>24.9898664</c:v>
                </c:pt>
                <c:pt idx="383">
                  <c:v>25.034311200000001</c:v>
                </c:pt>
                <c:pt idx="384">
                  <c:v>25.0792</c:v>
                </c:pt>
                <c:pt idx="385">
                  <c:v>25.1227552</c:v>
                </c:pt>
                <c:pt idx="386">
                  <c:v>25.1680888</c:v>
                </c:pt>
                <c:pt idx="387">
                  <c:v>25.2120888</c:v>
                </c:pt>
                <c:pt idx="388">
                  <c:v>25.256622399999998</c:v>
                </c:pt>
                <c:pt idx="389">
                  <c:v>25.301155199999997</c:v>
                </c:pt>
                <c:pt idx="390">
                  <c:v>25.345599999999997</c:v>
                </c:pt>
                <c:pt idx="391">
                  <c:v>25.389599999999998</c:v>
                </c:pt>
                <c:pt idx="392">
                  <c:v>25.434044799999999</c:v>
                </c:pt>
                <c:pt idx="393">
                  <c:v>25.478933600000001</c:v>
                </c:pt>
                <c:pt idx="394">
                  <c:v>25.522933600000002</c:v>
                </c:pt>
                <c:pt idx="395">
                  <c:v>25.567822400000001</c:v>
                </c:pt>
                <c:pt idx="396">
                  <c:v>25.611822400000001</c:v>
                </c:pt>
                <c:pt idx="397">
                  <c:v>25.656444799999999</c:v>
                </c:pt>
                <c:pt idx="398">
                  <c:v>25.700800000000001</c:v>
                </c:pt>
                <c:pt idx="399">
                  <c:v>25.745688800000003</c:v>
                </c:pt>
                <c:pt idx="400">
                  <c:v>25.7896888</c:v>
                </c:pt>
                <c:pt idx="401">
                  <c:v>25.834133600000001</c:v>
                </c:pt>
                <c:pt idx="402">
                  <c:v>25.8790224</c:v>
                </c:pt>
                <c:pt idx="403">
                  <c:v>25.923466400000002</c:v>
                </c:pt>
                <c:pt idx="404">
                  <c:v>25.967911199999996</c:v>
                </c:pt>
                <c:pt idx="405">
                  <c:v>26.012</c:v>
                </c:pt>
                <c:pt idx="406">
                  <c:v>26.056444800000001</c:v>
                </c:pt>
                <c:pt idx="407">
                  <c:v>26.1008888</c:v>
                </c:pt>
                <c:pt idx="408">
                  <c:v>26.145777599999999</c:v>
                </c:pt>
                <c:pt idx="409">
                  <c:v>26.189777599999999</c:v>
                </c:pt>
                <c:pt idx="410">
                  <c:v>26.2342224</c:v>
                </c:pt>
                <c:pt idx="411">
                  <c:v>26.278755199999999</c:v>
                </c:pt>
                <c:pt idx="412">
                  <c:v>26.3232888</c:v>
                </c:pt>
                <c:pt idx="413">
                  <c:v>26.367822400000001</c:v>
                </c:pt>
                <c:pt idx="414">
                  <c:v>26.4122664</c:v>
                </c:pt>
                <c:pt idx="415">
                  <c:v>26.456266400000001</c:v>
                </c:pt>
                <c:pt idx="416">
                  <c:v>26.501155199999999</c:v>
                </c:pt>
                <c:pt idx="417">
                  <c:v>26.5456</c:v>
                </c:pt>
                <c:pt idx="418">
                  <c:v>26.590044800000001</c:v>
                </c:pt>
                <c:pt idx="419">
                  <c:v>26.6345776</c:v>
                </c:pt>
                <c:pt idx="420">
                  <c:v>26.678577600000001</c:v>
                </c:pt>
                <c:pt idx="421">
                  <c:v>26.723377599999999</c:v>
                </c:pt>
                <c:pt idx="422">
                  <c:v>26.7679112</c:v>
                </c:pt>
                <c:pt idx="423">
                  <c:v>26.812355199999999</c:v>
                </c:pt>
                <c:pt idx="424">
                  <c:v>26.8568888</c:v>
                </c:pt>
                <c:pt idx="425">
                  <c:v>26.900888799999997</c:v>
                </c:pt>
                <c:pt idx="426">
                  <c:v>26.945422400000002</c:v>
                </c:pt>
                <c:pt idx="427">
                  <c:v>26.989866400000004</c:v>
                </c:pt>
                <c:pt idx="428">
                  <c:v>27.034311199999998</c:v>
                </c:pt>
                <c:pt idx="429">
                  <c:v>27.0792</c:v>
                </c:pt>
                <c:pt idx="430">
                  <c:v>27.123200000000001</c:v>
                </c:pt>
                <c:pt idx="431">
                  <c:v>27.167644800000001</c:v>
                </c:pt>
                <c:pt idx="432">
                  <c:v>27.212</c:v>
                </c:pt>
                <c:pt idx="433">
                  <c:v>27.256533599999997</c:v>
                </c:pt>
                <c:pt idx="434">
                  <c:v>27.3014224</c:v>
                </c:pt>
                <c:pt idx="435">
                  <c:v>27.3449776</c:v>
                </c:pt>
                <c:pt idx="436">
                  <c:v>27.389866399999999</c:v>
                </c:pt>
                <c:pt idx="437">
                  <c:v>27.434755200000001</c:v>
                </c:pt>
                <c:pt idx="438">
                  <c:v>27.478755200000002</c:v>
                </c:pt>
                <c:pt idx="439">
                  <c:v>27.523200000000003</c:v>
                </c:pt>
                <c:pt idx="440">
                  <c:v>27.567644800000004</c:v>
                </c:pt>
                <c:pt idx="441">
                  <c:v>27.612088799999999</c:v>
                </c:pt>
                <c:pt idx="442">
                  <c:v>27.656533599999999</c:v>
                </c:pt>
                <c:pt idx="443">
                  <c:v>27.701066399999998</c:v>
                </c:pt>
                <c:pt idx="444">
                  <c:v>27.745066399999999</c:v>
                </c:pt>
                <c:pt idx="445">
                  <c:v>27.789422399999999</c:v>
                </c:pt>
                <c:pt idx="446">
                  <c:v>27.834400000000002</c:v>
                </c:pt>
                <c:pt idx="447">
                  <c:v>27.878844800000003</c:v>
                </c:pt>
                <c:pt idx="448">
                  <c:v>27.923200000000001</c:v>
                </c:pt>
                <c:pt idx="449">
                  <c:v>27.967733599999999</c:v>
                </c:pt>
                <c:pt idx="450">
                  <c:v>28.012177600000001</c:v>
                </c:pt>
                <c:pt idx="451">
                  <c:v>28.056266399999998</c:v>
                </c:pt>
                <c:pt idx="452">
                  <c:v>28.1008</c:v>
                </c:pt>
                <c:pt idx="453">
                  <c:v>28.145688799999999</c:v>
                </c:pt>
                <c:pt idx="454">
                  <c:v>28.190133599999999</c:v>
                </c:pt>
                <c:pt idx="455">
                  <c:v>28.234666399999998</c:v>
                </c:pt>
                <c:pt idx="456">
                  <c:v>28.278755199999999</c:v>
                </c:pt>
                <c:pt idx="457">
                  <c:v>28.3232888</c:v>
                </c:pt>
                <c:pt idx="458">
                  <c:v>28.367733600000001</c:v>
                </c:pt>
                <c:pt idx="459">
                  <c:v>28.4121776</c:v>
                </c:pt>
                <c:pt idx="460">
                  <c:v>28.456266399999997</c:v>
                </c:pt>
                <c:pt idx="461">
                  <c:v>28.500711199999998</c:v>
                </c:pt>
                <c:pt idx="462">
                  <c:v>28.5456</c:v>
                </c:pt>
                <c:pt idx="463">
                  <c:v>28.590044799999998</c:v>
                </c:pt>
                <c:pt idx="464">
                  <c:v>28.634133599999998</c:v>
                </c:pt>
                <c:pt idx="465">
                  <c:v>28.679111200000001</c:v>
                </c:pt>
                <c:pt idx="466">
                  <c:v>28.723200000000002</c:v>
                </c:pt>
                <c:pt idx="467">
                  <c:v>28.767644799999999</c:v>
                </c:pt>
                <c:pt idx="468">
                  <c:v>28.812177600000002</c:v>
                </c:pt>
                <c:pt idx="469">
                  <c:v>28.856177600000002</c:v>
                </c:pt>
                <c:pt idx="470">
                  <c:v>28.900622399999996</c:v>
                </c:pt>
                <c:pt idx="471">
                  <c:v>28.945511199999999</c:v>
                </c:pt>
                <c:pt idx="472">
                  <c:v>28.989955200000001</c:v>
                </c:pt>
                <c:pt idx="473">
                  <c:v>29.034044799999997</c:v>
                </c:pt>
                <c:pt idx="474">
                  <c:v>29.078844799999999</c:v>
                </c:pt>
                <c:pt idx="475">
                  <c:v>29.122844799999999</c:v>
                </c:pt>
                <c:pt idx="476">
                  <c:v>29.167733600000002</c:v>
                </c:pt>
                <c:pt idx="477">
                  <c:v>29.212177600000004</c:v>
                </c:pt>
                <c:pt idx="478">
                  <c:v>29.256622399999998</c:v>
                </c:pt>
                <c:pt idx="479">
                  <c:v>29.300711200000002</c:v>
                </c:pt>
                <c:pt idx="480">
                  <c:v>29.3452448</c:v>
                </c:pt>
                <c:pt idx="481">
                  <c:v>29.389688800000002</c:v>
                </c:pt>
                <c:pt idx="482">
                  <c:v>29.434133600000003</c:v>
                </c:pt>
                <c:pt idx="483">
                  <c:v>29.478577600000001</c:v>
                </c:pt>
                <c:pt idx="484">
                  <c:v>29.523022399999999</c:v>
                </c:pt>
                <c:pt idx="485">
                  <c:v>29.567999999999998</c:v>
                </c:pt>
                <c:pt idx="486">
                  <c:v>29.611999999999998</c:v>
                </c:pt>
                <c:pt idx="487">
                  <c:v>29.656888800000001</c:v>
                </c:pt>
                <c:pt idx="488">
                  <c:v>29.700888800000001</c:v>
                </c:pt>
                <c:pt idx="489">
                  <c:v>29.745333600000002</c:v>
                </c:pt>
                <c:pt idx="490">
                  <c:v>29.789866400000001</c:v>
                </c:pt>
                <c:pt idx="491">
                  <c:v>29.834755199999996</c:v>
                </c:pt>
                <c:pt idx="492">
                  <c:v>29.878755199999997</c:v>
                </c:pt>
                <c:pt idx="493">
                  <c:v>29.923199999999998</c:v>
                </c:pt>
                <c:pt idx="494">
                  <c:v>29.9680888</c:v>
                </c:pt>
                <c:pt idx="495">
                  <c:v>30.012088800000001</c:v>
                </c:pt>
                <c:pt idx="496">
                  <c:v>30.056088800000001</c:v>
                </c:pt>
                <c:pt idx="497">
                  <c:v>30.1009776</c:v>
                </c:pt>
                <c:pt idx="498">
                  <c:v>30.145511200000001</c:v>
                </c:pt>
                <c:pt idx="499">
                  <c:v>30.189511200000002</c:v>
                </c:pt>
                <c:pt idx="500">
                  <c:v>30.234488800000001</c:v>
                </c:pt>
                <c:pt idx="501">
                  <c:v>30.278844800000002</c:v>
                </c:pt>
                <c:pt idx="502">
                  <c:v>30.3232888</c:v>
                </c:pt>
                <c:pt idx="503">
                  <c:v>30.367822400000001</c:v>
                </c:pt>
                <c:pt idx="504">
                  <c:v>30.4121776</c:v>
                </c:pt>
                <c:pt idx="505">
                  <c:v>30.456622400000001</c:v>
                </c:pt>
                <c:pt idx="506">
                  <c:v>30.501066399999999</c:v>
                </c:pt>
                <c:pt idx="507">
                  <c:v>30.5455112</c:v>
                </c:pt>
                <c:pt idx="508">
                  <c:v>30.589955199999999</c:v>
                </c:pt>
                <c:pt idx="509">
                  <c:v>30.634399999999999</c:v>
                </c:pt>
                <c:pt idx="510">
                  <c:v>30.6788448</c:v>
                </c:pt>
                <c:pt idx="511">
                  <c:v>30.723288800000002</c:v>
                </c:pt>
                <c:pt idx="512">
                  <c:v>30.767288800000003</c:v>
                </c:pt>
                <c:pt idx="513">
                  <c:v>30.811733600000004</c:v>
                </c:pt>
                <c:pt idx="514">
                  <c:v>30.856622399999999</c:v>
                </c:pt>
                <c:pt idx="515">
                  <c:v>30.901155199999998</c:v>
                </c:pt>
                <c:pt idx="516">
                  <c:v>30.945599999999999</c:v>
                </c:pt>
                <c:pt idx="517">
                  <c:v>30.989599999999999</c:v>
                </c:pt>
                <c:pt idx="518">
                  <c:v>31.034133599999997</c:v>
                </c:pt>
                <c:pt idx="519">
                  <c:v>31.078666400000003</c:v>
                </c:pt>
                <c:pt idx="520">
                  <c:v>31.123111200000004</c:v>
                </c:pt>
                <c:pt idx="521">
                  <c:v>31.167999999999999</c:v>
                </c:pt>
                <c:pt idx="522">
                  <c:v>31.212088800000004</c:v>
                </c:pt>
                <c:pt idx="523">
                  <c:v>31.256977599999999</c:v>
                </c:pt>
                <c:pt idx="524">
                  <c:v>31.3009776</c:v>
                </c:pt>
                <c:pt idx="525">
                  <c:v>31.345511199999997</c:v>
                </c:pt>
                <c:pt idx="526">
                  <c:v>31.389866400000002</c:v>
                </c:pt>
                <c:pt idx="527">
                  <c:v>31.4348448</c:v>
                </c:pt>
                <c:pt idx="528">
                  <c:v>31.477955199999997</c:v>
                </c:pt>
                <c:pt idx="529">
                  <c:v>31.523288800000003</c:v>
                </c:pt>
                <c:pt idx="530">
                  <c:v>31.567733599999997</c:v>
                </c:pt>
                <c:pt idx="531">
                  <c:v>31.612088800000002</c:v>
                </c:pt>
                <c:pt idx="532">
                  <c:v>31.6566224</c:v>
                </c:pt>
                <c:pt idx="533">
                  <c:v>31.7006224</c:v>
                </c:pt>
                <c:pt idx="534">
                  <c:v>31.745511199999999</c:v>
                </c:pt>
                <c:pt idx="535">
                  <c:v>31.789955200000001</c:v>
                </c:pt>
                <c:pt idx="536">
                  <c:v>31.834044800000001</c:v>
                </c:pt>
                <c:pt idx="537">
                  <c:v>31.8789336</c:v>
                </c:pt>
                <c:pt idx="538">
                  <c:v>31.9229336</c:v>
                </c:pt>
                <c:pt idx="539">
                  <c:v>31.967822400000003</c:v>
                </c:pt>
                <c:pt idx="540">
                  <c:v>32.012266400000001</c:v>
                </c:pt>
                <c:pt idx="541">
                  <c:v>32.056711199999995</c:v>
                </c:pt>
                <c:pt idx="542">
                  <c:v>32.101155200000001</c:v>
                </c:pt>
                <c:pt idx="543">
                  <c:v>32.145155199999998</c:v>
                </c:pt>
                <c:pt idx="544">
                  <c:v>32.190044800000003</c:v>
                </c:pt>
                <c:pt idx="545">
                  <c:v>32.234488800000001</c:v>
                </c:pt>
                <c:pt idx="546">
                  <c:v>32.278488799999998</c:v>
                </c:pt>
                <c:pt idx="547">
                  <c:v>32.323377600000001</c:v>
                </c:pt>
                <c:pt idx="548">
                  <c:v>32.367822400000001</c:v>
                </c:pt>
                <c:pt idx="549">
                  <c:v>32.411822399999998</c:v>
                </c:pt>
                <c:pt idx="550">
                  <c:v>32.456711200000001</c:v>
                </c:pt>
                <c:pt idx="551">
                  <c:v>32.500711199999998</c:v>
                </c:pt>
                <c:pt idx="552">
                  <c:v>32.5456</c:v>
                </c:pt>
                <c:pt idx="553">
                  <c:v>32.590044800000001</c:v>
                </c:pt>
                <c:pt idx="554">
                  <c:v>32.6344888</c:v>
                </c:pt>
                <c:pt idx="555">
                  <c:v>32.679022400000001</c:v>
                </c:pt>
                <c:pt idx="556">
                  <c:v>32.7234664</c:v>
                </c:pt>
                <c:pt idx="557">
                  <c:v>32.768000000000001</c:v>
                </c:pt>
                <c:pt idx="558">
                  <c:v>32.811999999999998</c:v>
                </c:pt>
                <c:pt idx="559">
                  <c:v>32.856444800000006</c:v>
                </c:pt>
                <c:pt idx="560">
                  <c:v>32.900888799999997</c:v>
                </c:pt>
                <c:pt idx="561">
                  <c:v>32.945333599999998</c:v>
                </c:pt>
                <c:pt idx="562">
                  <c:v>32.989777600000004</c:v>
                </c:pt>
                <c:pt idx="563">
                  <c:v>33.034666399999999</c:v>
                </c:pt>
                <c:pt idx="564">
                  <c:v>33.078755200000003</c:v>
                </c:pt>
                <c:pt idx="565">
                  <c:v>33.123200000000004</c:v>
                </c:pt>
                <c:pt idx="566">
                  <c:v>33.167644799999998</c:v>
                </c:pt>
                <c:pt idx="567">
                  <c:v>33.212088799999997</c:v>
                </c:pt>
                <c:pt idx="568">
                  <c:v>33.256533599999997</c:v>
                </c:pt>
                <c:pt idx="569">
                  <c:v>33.300977600000003</c:v>
                </c:pt>
                <c:pt idx="570">
                  <c:v>33.345511199999997</c:v>
                </c:pt>
                <c:pt idx="571">
                  <c:v>33.389955200000003</c:v>
                </c:pt>
                <c:pt idx="572">
                  <c:v>33.434400000000004</c:v>
                </c:pt>
                <c:pt idx="573">
                  <c:v>33.478044799999999</c:v>
                </c:pt>
                <c:pt idx="574">
                  <c:v>33.523022400000002</c:v>
                </c:pt>
                <c:pt idx="575">
                  <c:v>33.567555200000001</c:v>
                </c:pt>
                <c:pt idx="576">
                  <c:v>33.612000000000002</c:v>
                </c:pt>
                <c:pt idx="577">
                  <c:v>33.656622399999996</c:v>
                </c:pt>
                <c:pt idx="578">
                  <c:v>33.701066400000002</c:v>
                </c:pt>
                <c:pt idx="579">
                  <c:v>33.745511200000003</c:v>
                </c:pt>
                <c:pt idx="580">
                  <c:v>33.789955200000001</c:v>
                </c:pt>
                <c:pt idx="581">
                  <c:v>33.834399999999995</c:v>
                </c:pt>
                <c:pt idx="582">
                  <c:v>33.878844799999996</c:v>
                </c:pt>
                <c:pt idx="583">
                  <c:v>33.923733599999998</c:v>
                </c:pt>
                <c:pt idx="584">
                  <c:v>33.967377599999999</c:v>
                </c:pt>
                <c:pt idx="585">
                  <c:v>34.012177600000001</c:v>
                </c:pt>
                <c:pt idx="586">
                  <c:v>34.056622399999995</c:v>
                </c:pt>
                <c:pt idx="587">
                  <c:v>34.101066400000001</c:v>
                </c:pt>
                <c:pt idx="588">
                  <c:v>34.145511200000001</c:v>
                </c:pt>
                <c:pt idx="589">
                  <c:v>34.189511199999998</c:v>
                </c:pt>
                <c:pt idx="590">
                  <c:v>34.234844799999998</c:v>
                </c:pt>
                <c:pt idx="591">
                  <c:v>34.278933600000002</c:v>
                </c:pt>
                <c:pt idx="592">
                  <c:v>34.3232888</c:v>
                </c:pt>
                <c:pt idx="593">
                  <c:v>34.367288799999997</c:v>
                </c:pt>
                <c:pt idx="594">
                  <c:v>34.4121776</c:v>
                </c:pt>
                <c:pt idx="595">
                  <c:v>34.456622400000001</c:v>
                </c:pt>
                <c:pt idx="596">
                  <c:v>34.500622399999997</c:v>
                </c:pt>
                <c:pt idx="597">
                  <c:v>34.545155200000004</c:v>
                </c:pt>
                <c:pt idx="598">
                  <c:v>34.590044800000001</c:v>
                </c:pt>
                <c:pt idx="599">
                  <c:v>34.6344888</c:v>
                </c:pt>
                <c:pt idx="600">
                  <c:v>34.678933600000001</c:v>
                </c:pt>
                <c:pt idx="601">
                  <c:v>34.723022399999998</c:v>
                </c:pt>
                <c:pt idx="602">
                  <c:v>34.7679112</c:v>
                </c:pt>
                <c:pt idx="603">
                  <c:v>34.812355199999999</c:v>
                </c:pt>
                <c:pt idx="604">
                  <c:v>34.856355200000003</c:v>
                </c:pt>
                <c:pt idx="605">
                  <c:v>34.901244800000001</c:v>
                </c:pt>
                <c:pt idx="606">
                  <c:v>34.945333599999998</c:v>
                </c:pt>
                <c:pt idx="607">
                  <c:v>34.989511200000003</c:v>
                </c:pt>
                <c:pt idx="608">
                  <c:v>35.034044799999997</c:v>
                </c:pt>
                <c:pt idx="609">
                  <c:v>35.078844799999999</c:v>
                </c:pt>
                <c:pt idx="610">
                  <c:v>35.122844799999996</c:v>
                </c:pt>
                <c:pt idx="611">
                  <c:v>35.167288800000001</c:v>
                </c:pt>
                <c:pt idx="612">
                  <c:v>35.212266400000004</c:v>
                </c:pt>
                <c:pt idx="613">
                  <c:v>35.256266400000001</c:v>
                </c:pt>
                <c:pt idx="614">
                  <c:v>35.300711200000002</c:v>
                </c:pt>
                <c:pt idx="615">
                  <c:v>35.345244800000003</c:v>
                </c:pt>
                <c:pt idx="616">
                  <c:v>35.390133599999999</c:v>
                </c:pt>
                <c:pt idx="617">
                  <c:v>35.434133600000003</c:v>
                </c:pt>
                <c:pt idx="618">
                  <c:v>35.479022399999998</c:v>
                </c:pt>
                <c:pt idx="619">
                  <c:v>35.523022400000002</c:v>
                </c:pt>
                <c:pt idx="620">
                  <c:v>35.567911200000005</c:v>
                </c:pt>
                <c:pt idx="621">
                  <c:v>35.612355199999996</c:v>
                </c:pt>
                <c:pt idx="622">
                  <c:v>35.656799999999997</c:v>
                </c:pt>
                <c:pt idx="623">
                  <c:v>35.701244799999998</c:v>
                </c:pt>
                <c:pt idx="624">
                  <c:v>35.745244800000002</c:v>
                </c:pt>
                <c:pt idx="625">
                  <c:v>35.789777600000001</c:v>
                </c:pt>
                <c:pt idx="626">
                  <c:v>35.834666400000003</c:v>
                </c:pt>
                <c:pt idx="627">
                  <c:v>35.879111199999997</c:v>
                </c:pt>
                <c:pt idx="628">
                  <c:v>35.923555199999996</c:v>
                </c:pt>
                <c:pt idx="629">
                  <c:v>35.968000000000004</c:v>
                </c:pt>
                <c:pt idx="630">
                  <c:v>36.012088800000001</c:v>
                </c:pt>
                <c:pt idx="631">
                  <c:v>36.056977599999996</c:v>
                </c:pt>
                <c:pt idx="632">
                  <c:v>36.1009776</c:v>
                </c:pt>
                <c:pt idx="633">
                  <c:v>36.145955200000003</c:v>
                </c:pt>
                <c:pt idx="634">
                  <c:v>36.189511199999998</c:v>
                </c:pt>
                <c:pt idx="635">
                  <c:v>36.234488800000001</c:v>
                </c:pt>
                <c:pt idx="636">
                  <c:v>36.278933600000002</c:v>
                </c:pt>
                <c:pt idx="637">
                  <c:v>36.323022399999999</c:v>
                </c:pt>
                <c:pt idx="638">
                  <c:v>36.367911199999995</c:v>
                </c:pt>
                <c:pt idx="639">
                  <c:v>36.411999999999999</c:v>
                </c:pt>
                <c:pt idx="640">
                  <c:v>36.4565336</c:v>
                </c:pt>
                <c:pt idx="641">
                  <c:v>36.500977599999999</c:v>
                </c:pt>
                <c:pt idx="642">
                  <c:v>36.5455112</c:v>
                </c:pt>
                <c:pt idx="643">
                  <c:v>36.590400000000002</c:v>
                </c:pt>
                <c:pt idx="644">
                  <c:v>36.634844800000003</c:v>
                </c:pt>
                <c:pt idx="645">
                  <c:v>36.678933600000001</c:v>
                </c:pt>
                <c:pt idx="646">
                  <c:v>36.7234664</c:v>
                </c:pt>
                <c:pt idx="647">
                  <c:v>36.7678224</c:v>
                </c:pt>
                <c:pt idx="648">
                  <c:v>36.811999999999998</c:v>
                </c:pt>
                <c:pt idx="649">
                  <c:v>36.8569776</c:v>
                </c:pt>
                <c:pt idx="650">
                  <c:v>36.900977599999997</c:v>
                </c:pt>
                <c:pt idx="651">
                  <c:v>36.945422399999998</c:v>
                </c:pt>
                <c:pt idx="652">
                  <c:v>36.989866400000004</c:v>
                </c:pt>
                <c:pt idx="653">
                  <c:v>37.034311199999998</c:v>
                </c:pt>
                <c:pt idx="654">
                  <c:v>37.078844799999999</c:v>
                </c:pt>
                <c:pt idx="655">
                  <c:v>37.123288799999997</c:v>
                </c:pt>
                <c:pt idx="656">
                  <c:v>37.167733599999998</c:v>
                </c:pt>
                <c:pt idx="657">
                  <c:v>37.212177600000004</c:v>
                </c:pt>
                <c:pt idx="658">
                  <c:v>37.256622399999998</c:v>
                </c:pt>
                <c:pt idx="659">
                  <c:v>37.301155199999997</c:v>
                </c:pt>
                <c:pt idx="660">
                  <c:v>37.345600000000005</c:v>
                </c:pt>
                <c:pt idx="661">
                  <c:v>37.389600000000002</c:v>
                </c:pt>
                <c:pt idx="662">
                  <c:v>37.434044800000002</c:v>
                </c:pt>
                <c:pt idx="663">
                  <c:v>37.478933599999998</c:v>
                </c:pt>
                <c:pt idx="664">
                  <c:v>37.522933600000002</c:v>
                </c:pt>
                <c:pt idx="665">
                  <c:v>37.567466400000001</c:v>
                </c:pt>
                <c:pt idx="666">
                  <c:v>37.612355200000003</c:v>
                </c:pt>
                <c:pt idx="667">
                  <c:v>37.656444800000003</c:v>
                </c:pt>
                <c:pt idx="668">
                  <c:v>37.700888800000001</c:v>
                </c:pt>
                <c:pt idx="669">
                  <c:v>37.745333600000002</c:v>
                </c:pt>
                <c:pt idx="670">
                  <c:v>37.789777600000001</c:v>
                </c:pt>
                <c:pt idx="671">
                  <c:v>37.834666399999996</c:v>
                </c:pt>
                <c:pt idx="672">
                  <c:v>37.879111199999997</c:v>
                </c:pt>
                <c:pt idx="673">
                  <c:v>37.923111200000001</c:v>
                </c:pt>
                <c:pt idx="674">
                  <c:v>37.9675552</c:v>
                </c:pt>
                <c:pt idx="675">
                  <c:v>38.012533599999998</c:v>
                </c:pt>
                <c:pt idx="676">
                  <c:v>38.056533600000002</c:v>
                </c:pt>
                <c:pt idx="677">
                  <c:v>38.101155200000001</c:v>
                </c:pt>
                <c:pt idx="678">
                  <c:v>38.145600000000002</c:v>
                </c:pt>
                <c:pt idx="679">
                  <c:v>38.190044799999995</c:v>
                </c:pt>
                <c:pt idx="680">
                  <c:v>38.234044799999999</c:v>
                </c:pt>
                <c:pt idx="681">
                  <c:v>38.278488799999998</c:v>
                </c:pt>
                <c:pt idx="682">
                  <c:v>38.323022399999999</c:v>
                </c:pt>
                <c:pt idx="683">
                  <c:v>38.367466399999998</c:v>
                </c:pt>
                <c:pt idx="684">
                  <c:v>38.4123552</c:v>
                </c:pt>
                <c:pt idx="685">
                  <c:v>38.456355200000004</c:v>
                </c:pt>
                <c:pt idx="686">
                  <c:v>38.500799999999998</c:v>
                </c:pt>
                <c:pt idx="687">
                  <c:v>38.545244799999999</c:v>
                </c:pt>
                <c:pt idx="688">
                  <c:v>38.590133600000001</c:v>
                </c:pt>
                <c:pt idx="689">
                  <c:v>38.6346664</c:v>
                </c:pt>
                <c:pt idx="690">
                  <c:v>38.678666399999997</c:v>
                </c:pt>
                <c:pt idx="691">
                  <c:v>38.723111199999998</c:v>
                </c:pt>
                <c:pt idx="692">
                  <c:v>38.768000000000001</c:v>
                </c:pt>
                <c:pt idx="693">
                  <c:v>38.812000000000005</c:v>
                </c:pt>
                <c:pt idx="694">
                  <c:v>38.8568888</c:v>
                </c:pt>
                <c:pt idx="695">
                  <c:v>38.901333600000001</c:v>
                </c:pt>
                <c:pt idx="696">
                  <c:v>38.9458664</c:v>
                </c:pt>
                <c:pt idx="697">
                  <c:v>38.989866399999997</c:v>
                </c:pt>
                <c:pt idx="698">
                  <c:v>39.034311199999998</c:v>
                </c:pt>
                <c:pt idx="699">
                  <c:v>39.0792</c:v>
                </c:pt>
                <c:pt idx="700">
                  <c:v>39.123199999999997</c:v>
                </c:pt>
                <c:pt idx="701">
                  <c:v>39.1680888</c:v>
                </c:pt>
                <c:pt idx="702">
                  <c:v>39.212088800000004</c:v>
                </c:pt>
                <c:pt idx="703">
                  <c:v>39.256533599999997</c:v>
                </c:pt>
                <c:pt idx="704">
                  <c:v>39.300977600000003</c:v>
                </c:pt>
                <c:pt idx="705">
                  <c:v>39.345422399999997</c:v>
                </c:pt>
                <c:pt idx="706">
                  <c:v>39.390222399999999</c:v>
                </c:pt>
                <c:pt idx="707">
                  <c:v>39.434311200000003</c:v>
                </c:pt>
                <c:pt idx="708">
                  <c:v>39.479199999999999</c:v>
                </c:pt>
                <c:pt idx="709">
                  <c:v>39.523199999999996</c:v>
                </c:pt>
                <c:pt idx="710">
                  <c:v>39.567644799999997</c:v>
                </c:pt>
                <c:pt idx="711">
                  <c:v>39.612088800000002</c:v>
                </c:pt>
                <c:pt idx="712">
                  <c:v>39.656977599999998</c:v>
                </c:pt>
                <c:pt idx="713">
                  <c:v>39.700977600000002</c:v>
                </c:pt>
                <c:pt idx="714">
                  <c:v>39.745511200000003</c:v>
                </c:pt>
                <c:pt idx="715">
                  <c:v>39.790044799999997</c:v>
                </c:pt>
                <c:pt idx="716">
                  <c:v>39.834488800000003</c:v>
                </c:pt>
                <c:pt idx="717">
                  <c:v>39.8785776</c:v>
                </c:pt>
                <c:pt idx="718">
                  <c:v>39.923111200000001</c:v>
                </c:pt>
                <c:pt idx="719">
                  <c:v>39.967911200000003</c:v>
                </c:pt>
              </c:numCache>
            </c:numRef>
          </c:xVal>
          <c:yVal>
            <c:numRef>
              <c:f>'Low Flow 3.12.10'!$C$110:$C$829</c:f>
              <c:numCache>
                <c:formatCode>0.00</c:formatCode>
                <c:ptCount val="720"/>
                <c:pt idx="0">
                  <c:v>6.9623561470587791E-2</c:v>
                </c:pt>
                <c:pt idx="1">
                  <c:v>0.19379010852941203</c:v>
                </c:pt>
                <c:pt idx="2">
                  <c:v>0.29191246852941211</c:v>
                </c:pt>
                <c:pt idx="3">
                  <c:v>0.11568107852941178</c:v>
                </c:pt>
                <c:pt idx="4">
                  <c:v>4.2853028529412196E-2</c:v>
                </c:pt>
                <c:pt idx="5">
                  <c:v>0.23395648852941209</c:v>
                </c:pt>
                <c:pt idx="6">
                  <c:v>0.35890307852941206</c:v>
                </c:pt>
                <c:pt idx="7">
                  <c:v>0.30692305852941182</c:v>
                </c:pt>
                <c:pt idx="8">
                  <c:v>0.17933573852941187</c:v>
                </c:pt>
                <c:pt idx="9">
                  <c:v>0.18690171852941218</c:v>
                </c:pt>
                <c:pt idx="10">
                  <c:v>0.18989839852941204</c:v>
                </c:pt>
                <c:pt idx="11">
                  <c:v>0.15181102852941208</c:v>
                </c:pt>
                <c:pt idx="12">
                  <c:v>3.8823038529411935E-2</c:v>
                </c:pt>
                <c:pt idx="13">
                  <c:v>9.3583018529411977E-2</c:v>
                </c:pt>
                <c:pt idx="14">
                  <c:v>0.24382414852941192</c:v>
                </c:pt>
                <c:pt idx="15">
                  <c:v>0.36974420852941181</c:v>
                </c:pt>
                <c:pt idx="16">
                  <c:v>0.33319082852941184</c:v>
                </c:pt>
                <c:pt idx="17">
                  <c:v>0.21936287852941216</c:v>
                </c:pt>
                <c:pt idx="18">
                  <c:v>0.14194908852941213</c:v>
                </c:pt>
                <c:pt idx="19">
                  <c:v>0.11846032852941191</c:v>
                </c:pt>
                <c:pt idx="20">
                  <c:v>3.376879852941217E-2</c:v>
                </c:pt>
                <c:pt idx="21">
                  <c:v>0.14306106852941181</c:v>
                </c:pt>
                <c:pt idx="22">
                  <c:v>0.16853418852941182</c:v>
                </c:pt>
                <c:pt idx="23">
                  <c:v>0.1108259285294122</c:v>
                </c:pt>
                <c:pt idx="24">
                  <c:v>0.12832870852941181</c:v>
                </c:pt>
                <c:pt idx="25">
                  <c:v>4.4659998529411826E-2</c:v>
                </c:pt>
                <c:pt idx="26">
                  <c:v>0.16182341852941207</c:v>
                </c:pt>
                <c:pt idx="27">
                  <c:v>0.18058648852941195</c:v>
                </c:pt>
                <c:pt idx="28">
                  <c:v>0.21046772852941187</c:v>
                </c:pt>
                <c:pt idx="29">
                  <c:v>0.22353234852941206</c:v>
                </c:pt>
                <c:pt idx="30">
                  <c:v>0.29733338852941182</c:v>
                </c:pt>
                <c:pt idx="31">
                  <c:v>0.31206550852941195</c:v>
                </c:pt>
                <c:pt idx="32">
                  <c:v>0.37168922852941177</c:v>
                </c:pt>
                <c:pt idx="33">
                  <c:v>0.38433661852941192</c:v>
                </c:pt>
                <c:pt idx="34">
                  <c:v>0.36335077852941211</c:v>
                </c:pt>
                <c:pt idx="35">
                  <c:v>0.24374690852941194</c:v>
                </c:pt>
                <c:pt idx="36">
                  <c:v>0.34915771852941191</c:v>
                </c:pt>
                <c:pt idx="37">
                  <c:v>0.38447632852941194</c:v>
                </c:pt>
                <c:pt idx="38">
                  <c:v>0.20476951852941205</c:v>
                </c:pt>
                <c:pt idx="39">
                  <c:v>6.7180685294121467E-3</c:v>
                </c:pt>
                <c:pt idx="40">
                  <c:v>8.9552068529411777E-2</c:v>
                </c:pt>
                <c:pt idx="41">
                  <c:v>0.33277382852941217</c:v>
                </c:pt>
                <c:pt idx="42">
                  <c:v>0.44757499852941196</c:v>
                </c:pt>
                <c:pt idx="43">
                  <c:v>0.19869198852941183</c:v>
                </c:pt>
                <c:pt idx="44">
                  <c:v>5.0636678529412116E-2</c:v>
                </c:pt>
                <c:pt idx="45">
                  <c:v>0.33652653852941183</c:v>
                </c:pt>
                <c:pt idx="46">
                  <c:v>0.45633115852941208</c:v>
                </c:pt>
                <c:pt idx="47">
                  <c:v>0.32985510852941191</c:v>
                </c:pt>
                <c:pt idx="48">
                  <c:v>0.17349805852941191</c:v>
                </c:pt>
                <c:pt idx="49">
                  <c:v>0.29636015852941178</c:v>
                </c:pt>
                <c:pt idx="50">
                  <c:v>0.40991034852941199</c:v>
                </c:pt>
                <c:pt idx="51">
                  <c:v>0.20851650852941184</c:v>
                </c:pt>
                <c:pt idx="52">
                  <c:v>0.33430304852941184</c:v>
                </c:pt>
                <c:pt idx="53">
                  <c:v>0.45660820852941209</c:v>
                </c:pt>
                <c:pt idx="54">
                  <c:v>0.19532337852941195</c:v>
                </c:pt>
                <c:pt idx="55">
                  <c:v>0.1006711985294122</c:v>
                </c:pt>
                <c:pt idx="56">
                  <c:v>0.40643563852941189</c:v>
                </c:pt>
                <c:pt idx="57">
                  <c:v>0.47328689852941208</c:v>
                </c:pt>
                <c:pt idx="58">
                  <c:v>0.38920154852941202</c:v>
                </c:pt>
                <c:pt idx="59">
                  <c:v>0.17697253852941186</c:v>
                </c:pt>
                <c:pt idx="60">
                  <c:v>0.33694376852941188</c:v>
                </c:pt>
                <c:pt idx="61">
                  <c:v>0.45813765852941191</c:v>
                </c:pt>
                <c:pt idx="62">
                  <c:v>0.32122626852941183</c:v>
                </c:pt>
                <c:pt idx="63">
                  <c:v>0.47453787852941209</c:v>
                </c:pt>
                <c:pt idx="64">
                  <c:v>0.515955118529412</c:v>
                </c:pt>
                <c:pt idx="65">
                  <c:v>0.24136128852941185</c:v>
                </c:pt>
                <c:pt idx="66">
                  <c:v>0.45688715852941209</c:v>
                </c:pt>
                <c:pt idx="67">
                  <c:v>0.50497570852941198</c:v>
                </c:pt>
                <c:pt idx="68">
                  <c:v>0.33013334852941201</c:v>
                </c:pt>
                <c:pt idx="69">
                  <c:v>0.19879355852941183</c:v>
                </c:pt>
                <c:pt idx="70">
                  <c:v>0.3033098285294118</c:v>
                </c:pt>
                <c:pt idx="71">
                  <c:v>0.45508005852941191</c:v>
                </c:pt>
                <c:pt idx="72">
                  <c:v>0.50024964852941189</c:v>
                </c:pt>
                <c:pt idx="73">
                  <c:v>0.46550395852941207</c:v>
                </c:pt>
                <c:pt idx="74">
                  <c:v>0.2499398285294121</c:v>
                </c:pt>
                <c:pt idx="75">
                  <c:v>9.1080808529412138E-2</c:v>
                </c:pt>
                <c:pt idx="76">
                  <c:v>0.22858848852941183</c:v>
                </c:pt>
                <c:pt idx="77">
                  <c:v>0.50289049852941203</c:v>
                </c:pt>
                <c:pt idx="78">
                  <c:v>0.47606673852941195</c:v>
                </c:pt>
                <c:pt idx="79">
                  <c:v>0.43562319852941189</c:v>
                </c:pt>
                <c:pt idx="80">
                  <c:v>0.30564656852941186</c:v>
                </c:pt>
                <c:pt idx="81">
                  <c:v>0.31345548852941185</c:v>
                </c:pt>
                <c:pt idx="82">
                  <c:v>0.31748547852941211</c:v>
                </c:pt>
                <c:pt idx="83">
                  <c:v>0.40643515852941192</c:v>
                </c:pt>
                <c:pt idx="84">
                  <c:v>0.5133790085294121</c:v>
                </c:pt>
                <c:pt idx="85">
                  <c:v>0.49677517852941189</c:v>
                </c:pt>
                <c:pt idx="86">
                  <c:v>0.37752666852941186</c:v>
                </c:pt>
                <c:pt idx="87">
                  <c:v>0.20838370852941202</c:v>
                </c:pt>
                <c:pt idx="88">
                  <c:v>0.264949948529412</c:v>
                </c:pt>
                <c:pt idx="89">
                  <c:v>0.26620068852941214</c:v>
                </c:pt>
                <c:pt idx="90">
                  <c:v>0.31317725852941214</c:v>
                </c:pt>
                <c:pt idx="91">
                  <c:v>0.29455342852941202</c:v>
                </c:pt>
                <c:pt idx="92">
                  <c:v>0.37446918852941202</c:v>
                </c:pt>
                <c:pt idx="93">
                  <c:v>0.43214800852941204</c:v>
                </c:pt>
                <c:pt idx="94">
                  <c:v>0.46494843852941203</c:v>
                </c:pt>
                <c:pt idx="95">
                  <c:v>0.51039650852941199</c:v>
                </c:pt>
                <c:pt idx="96">
                  <c:v>0.486490398529412</c:v>
                </c:pt>
                <c:pt idx="97">
                  <c:v>0.50080575852941189</c:v>
                </c:pt>
                <c:pt idx="98">
                  <c:v>0.50066723852941197</c:v>
                </c:pt>
                <c:pt idx="99">
                  <c:v>0.48774137852941202</c:v>
                </c:pt>
                <c:pt idx="100">
                  <c:v>0.53986039852941192</c:v>
                </c:pt>
                <c:pt idx="101">
                  <c:v>0.54347410852941191</c:v>
                </c:pt>
                <c:pt idx="102">
                  <c:v>0.49499192852941198</c:v>
                </c:pt>
                <c:pt idx="103">
                  <c:v>0.53708090852941193</c:v>
                </c:pt>
                <c:pt idx="104">
                  <c:v>0.58850505852941204</c:v>
                </c:pt>
                <c:pt idx="105">
                  <c:v>0.49218442852941191</c:v>
                </c:pt>
                <c:pt idx="106">
                  <c:v>0.35264935852941193</c:v>
                </c:pt>
                <c:pt idx="107">
                  <c:v>0.31220474852941216</c:v>
                </c:pt>
                <c:pt idx="108">
                  <c:v>0.32082166852941185</c:v>
                </c:pt>
                <c:pt idx="109">
                  <c:v>0.3469115785294119</c:v>
                </c:pt>
                <c:pt idx="110">
                  <c:v>0.31540122852941188</c:v>
                </c:pt>
                <c:pt idx="111">
                  <c:v>0.33235707852941188</c:v>
                </c:pt>
                <c:pt idx="112">
                  <c:v>0.33680477852941193</c:v>
                </c:pt>
                <c:pt idx="113">
                  <c:v>0.36112656852941205</c:v>
                </c:pt>
                <c:pt idx="114">
                  <c:v>0.53430082852941196</c:v>
                </c:pt>
                <c:pt idx="115">
                  <c:v>0.62603082852941205</c:v>
                </c:pt>
                <c:pt idx="116">
                  <c:v>0.62894966852941203</c:v>
                </c:pt>
                <c:pt idx="117">
                  <c:v>0.23520698852941191</c:v>
                </c:pt>
                <c:pt idx="118">
                  <c:v>0.34333696852941209</c:v>
                </c:pt>
                <c:pt idx="119">
                  <c:v>0.65063097852941199</c:v>
                </c:pt>
                <c:pt idx="120">
                  <c:v>0.66869893852941198</c:v>
                </c:pt>
                <c:pt idx="121">
                  <c:v>0.56882133852941208</c:v>
                </c:pt>
                <c:pt idx="122">
                  <c:v>0.399208568529412</c:v>
                </c:pt>
                <c:pt idx="123">
                  <c:v>0.61880388852941204</c:v>
                </c:pt>
                <c:pt idx="124">
                  <c:v>0.6630008485294121</c:v>
                </c:pt>
                <c:pt idx="125">
                  <c:v>0.46074452852941206</c:v>
                </c:pt>
                <c:pt idx="126">
                  <c:v>0.52657320852941192</c:v>
                </c:pt>
                <c:pt idx="127">
                  <c:v>0.563487798529412</c:v>
                </c:pt>
                <c:pt idx="128">
                  <c:v>0.40365591852941196</c:v>
                </c:pt>
                <c:pt idx="129">
                  <c:v>0.46647658852941198</c:v>
                </c:pt>
                <c:pt idx="130">
                  <c:v>0.65146484852941189</c:v>
                </c:pt>
                <c:pt idx="131">
                  <c:v>0.559137018529412</c:v>
                </c:pt>
                <c:pt idx="132">
                  <c:v>0.42658736852941193</c:v>
                </c:pt>
                <c:pt idx="133">
                  <c:v>0.58524384852941203</c:v>
                </c:pt>
                <c:pt idx="134">
                  <c:v>0.61324431852941208</c:v>
                </c:pt>
                <c:pt idx="135">
                  <c:v>0.42686631852941193</c:v>
                </c:pt>
                <c:pt idx="136">
                  <c:v>0.53499569852941198</c:v>
                </c:pt>
                <c:pt idx="137">
                  <c:v>0.6839871685294121</c:v>
                </c:pt>
                <c:pt idx="138">
                  <c:v>0.56001355852941193</c:v>
                </c:pt>
                <c:pt idx="139">
                  <c:v>0.30456008852941219</c:v>
                </c:pt>
                <c:pt idx="140">
                  <c:v>0.38642158852941177</c:v>
                </c:pt>
                <c:pt idx="141">
                  <c:v>0.66758694852941192</c:v>
                </c:pt>
                <c:pt idx="142">
                  <c:v>0.73443868852941208</c:v>
                </c:pt>
                <c:pt idx="143">
                  <c:v>0.716231138529412</c:v>
                </c:pt>
                <c:pt idx="144">
                  <c:v>0.69997050852941189</c:v>
                </c:pt>
                <c:pt idx="145">
                  <c:v>0.58489134852941205</c:v>
                </c:pt>
                <c:pt idx="146">
                  <c:v>0.40518453852941194</c:v>
                </c:pt>
                <c:pt idx="147">
                  <c:v>0.39781835852941194</c:v>
                </c:pt>
                <c:pt idx="148">
                  <c:v>0.44771399852941207</c:v>
                </c:pt>
                <c:pt idx="149">
                  <c:v>0.457859898529412</c:v>
                </c:pt>
                <c:pt idx="150">
                  <c:v>0.48134818852941197</c:v>
                </c:pt>
                <c:pt idx="151">
                  <c:v>0.46022238852941211</c:v>
                </c:pt>
                <c:pt idx="152">
                  <c:v>0.52346100852941202</c:v>
                </c:pt>
                <c:pt idx="153">
                  <c:v>0.571909458529412</c:v>
                </c:pt>
                <c:pt idx="154">
                  <c:v>0.62005438852941208</c:v>
                </c:pt>
                <c:pt idx="155">
                  <c:v>0.63812258852941195</c:v>
                </c:pt>
                <c:pt idx="156">
                  <c:v>0.70066514852941197</c:v>
                </c:pt>
                <c:pt idx="157">
                  <c:v>0.73707881852941193</c:v>
                </c:pt>
                <c:pt idx="158">
                  <c:v>0.69691255852941203</c:v>
                </c:pt>
                <c:pt idx="159">
                  <c:v>0.64326491852941192</c:v>
                </c:pt>
                <c:pt idx="160">
                  <c:v>0.5122564085294119</c:v>
                </c:pt>
                <c:pt idx="161">
                  <c:v>0.52248694852941191</c:v>
                </c:pt>
                <c:pt idx="162">
                  <c:v>0.63928272852941204</c:v>
                </c:pt>
                <c:pt idx="163">
                  <c:v>0.80059483852941193</c:v>
                </c:pt>
                <c:pt idx="164">
                  <c:v>0.80434706852941207</c:v>
                </c:pt>
                <c:pt idx="165">
                  <c:v>0.7880865585294119</c:v>
                </c:pt>
                <c:pt idx="166">
                  <c:v>0.79350688852941209</c:v>
                </c:pt>
                <c:pt idx="167">
                  <c:v>0.84506990852941199</c:v>
                </c:pt>
                <c:pt idx="168">
                  <c:v>0.5488900185294121</c:v>
                </c:pt>
                <c:pt idx="169">
                  <c:v>0.79157342852941204</c:v>
                </c:pt>
                <c:pt idx="170">
                  <c:v>0.82505621852941191</c:v>
                </c:pt>
                <c:pt idx="171">
                  <c:v>0.80059459852941206</c:v>
                </c:pt>
                <c:pt idx="172">
                  <c:v>0.83547987852941197</c:v>
                </c:pt>
                <c:pt idx="173">
                  <c:v>0.71303501852941209</c:v>
                </c:pt>
                <c:pt idx="174">
                  <c:v>0.54180576852941198</c:v>
                </c:pt>
                <c:pt idx="175">
                  <c:v>0.49357905852941197</c:v>
                </c:pt>
                <c:pt idx="176">
                  <c:v>0.55111815852941204</c:v>
                </c:pt>
                <c:pt idx="177">
                  <c:v>0.59823384852941208</c:v>
                </c:pt>
                <c:pt idx="178">
                  <c:v>0.74778094852941202</c:v>
                </c:pt>
                <c:pt idx="179">
                  <c:v>0.80573704852941197</c:v>
                </c:pt>
                <c:pt idx="180">
                  <c:v>0.71802451852941207</c:v>
                </c:pt>
                <c:pt idx="181">
                  <c:v>0.49010374852941196</c:v>
                </c:pt>
                <c:pt idx="182">
                  <c:v>0.48551740852941205</c:v>
                </c:pt>
                <c:pt idx="183">
                  <c:v>0.53471400852941198</c:v>
                </c:pt>
                <c:pt idx="184">
                  <c:v>0.56890835852941191</c:v>
                </c:pt>
                <c:pt idx="185">
                  <c:v>0.54389097852941193</c:v>
                </c:pt>
                <c:pt idx="186">
                  <c:v>0.4742602385294119</c:v>
                </c:pt>
                <c:pt idx="187">
                  <c:v>0.42382946852941195</c:v>
                </c:pt>
                <c:pt idx="188">
                  <c:v>0.42783954852941197</c:v>
                </c:pt>
                <c:pt idx="189">
                  <c:v>0.45619168852941194</c:v>
                </c:pt>
                <c:pt idx="190">
                  <c:v>0.56723990852941197</c:v>
                </c:pt>
                <c:pt idx="191">
                  <c:v>0.75598111852941208</c:v>
                </c:pt>
                <c:pt idx="192">
                  <c:v>0.83686997852941203</c:v>
                </c:pt>
                <c:pt idx="193">
                  <c:v>0.83478560852941208</c:v>
                </c:pt>
                <c:pt idx="194">
                  <c:v>0.82630684852941205</c:v>
                </c:pt>
                <c:pt idx="195">
                  <c:v>0.72484841852941195</c:v>
                </c:pt>
                <c:pt idx="196">
                  <c:v>0.63812258852941195</c:v>
                </c:pt>
                <c:pt idx="197">
                  <c:v>0.57780339852941198</c:v>
                </c:pt>
                <c:pt idx="198">
                  <c:v>0.7434727185294121</c:v>
                </c:pt>
                <c:pt idx="199">
                  <c:v>0.881900698529412</c:v>
                </c:pt>
                <c:pt idx="200">
                  <c:v>0.91053178852941197</c:v>
                </c:pt>
                <c:pt idx="201">
                  <c:v>0.86007990852941196</c:v>
                </c:pt>
                <c:pt idx="202">
                  <c:v>0.72026171852941201</c:v>
                </c:pt>
                <c:pt idx="203">
                  <c:v>0.64576628852941198</c:v>
                </c:pt>
                <c:pt idx="204">
                  <c:v>0.52512779852941205</c:v>
                </c:pt>
                <c:pt idx="205">
                  <c:v>0.49529972852941206</c:v>
                </c:pt>
                <c:pt idx="206">
                  <c:v>0.60854330852941207</c:v>
                </c:pt>
                <c:pt idx="207">
                  <c:v>0.59100666852941197</c:v>
                </c:pt>
                <c:pt idx="208">
                  <c:v>0.83589711852941195</c:v>
                </c:pt>
                <c:pt idx="209">
                  <c:v>0.92012109852941193</c:v>
                </c:pt>
                <c:pt idx="210">
                  <c:v>0.92290105852941196</c:v>
                </c:pt>
                <c:pt idx="211">
                  <c:v>0.84771778852941204</c:v>
                </c:pt>
                <c:pt idx="212">
                  <c:v>0.83784284852941204</c:v>
                </c:pt>
                <c:pt idx="213">
                  <c:v>0.85771718852941192</c:v>
                </c:pt>
                <c:pt idx="214">
                  <c:v>0.90080251852941196</c:v>
                </c:pt>
                <c:pt idx="215">
                  <c:v>0.77599301852941194</c:v>
                </c:pt>
                <c:pt idx="216">
                  <c:v>0.65191509852941198</c:v>
                </c:pt>
                <c:pt idx="217">
                  <c:v>0.64270892852941208</c:v>
                </c:pt>
                <c:pt idx="218">
                  <c:v>0.61685767852941198</c:v>
                </c:pt>
                <c:pt idx="219">
                  <c:v>0.61129846852941205</c:v>
                </c:pt>
                <c:pt idx="220">
                  <c:v>0.62019350852941191</c:v>
                </c:pt>
                <c:pt idx="221">
                  <c:v>0.64117994852941207</c:v>
                </c:pt>
                <c:pt idx="222">
                  <c:v>0.65257706852941211</c:v>
                </c:pt>
                <c:pt idx="223">
                  <c:v>0.64145793852941191</c:v>
                </c:pt>
                <c:pt idx="224">
                  <c:v>0.6870447685294121</c:v>
                </c:pt>
                <c:pt idx="225">
                  <c:v>0.740832118529412</c:v>
                </c:pt>
                <c:pt idx="226">
                  <c:v>0.78349998852941205</c:v>
                </c:pt>
                <c:pt idx="227">
                  <c:v>0.84618213852941193</c:v>
                </c:pt>
                <c:pt idx="228">
                  <c:v>0.89010062852941196</c:v>
                </c:pt>
                <c:pt idx="229">
                  <c:v>0.9192874685294119</c:v>
                </c:pt>
                <c:pt idx="230">
                  <c:v>0.95208706852941205</c:v>
                </c:pt>
                <c:pt idx="231">
                  <c:v>0.9623723285294119</c:v>
                </c:pt>
                <c:pt idx="232">
                  <c:v>0.94958605852941202</c:v>
                </c:pt>
                <c:pt idx="233">
                  <c:v>0.84256866852941203</c:v>
                </c:pt>
                <c:pt idx="234">
                  <c:v>0.89052751852941192</c:v>
                </c:pt>
                <c:pt idx="235">
                  <c:v>0.92901661852941197</c:v>
                </c:pt>
                <c:pt idx="236">
                  <c:v>0.79466178852941205</c:v>
                </c:pt>
                <c:pt idx="237">
                  <c:v>0.72818460852941191</c:v>
                </c:pt>
                <c:pt idx="238">
                  <c:v>0.66828205852941203</c:v>
                </c:pt>
                <c:pt idx="239">
                  <c:v>0.69802441852941199</c:v>
                </c:pt>
                <c:pt idx="240">
                  <c:v>0.908072018529412</c:v>
                </c:pt>
                <c:pt idx="241">
                  <c:v>1.0211624185294119</c:v>
                </c:pt>
                <c:pt idx="242">
                  <c:v>1.008237028529412</c:v>
                </c:pt>
                <c:pt idx="243">
                  <c:v>1.0100438885294121</c:v>
                </c:pt>
                <c:pt idx="244">
                  <c:v>1.017827178529412</c:v>
                </c:pt>
                <c:pt idx="245">
                  <c:v>0.98148074852941192</c:v>
                </c:pt>
                <c:pt idx="246">
                  <c:v>0.74118413852941201</c:v>
                </c:pt>
                <c:pt idx="247">
                  <c:v>0.69274308852941191</c:v>
                </c:pt>
                <c:pt idx="248">
                  <c:v>0.90830769852941207</c:v>
                </c:pt>
                <c:pt idx="249">
                  <c:v>1.0238032585294119</c:v>
                </c:pt>
                <c:pt idx="250">
                  <c:v>1.000037098529412</c:v>
                </c:pt>
                <c:pt idx="251">
                  <c:v>1.051878478529412</c:v>
                </c:pt>
                <c:pt idx="252">
                  <c:v>1.0566039385294119</c:v>
                </c:pt>
                <c:pt idx="253">
                  <c:v>1.067661788529412</c:v>
                </c:pt>
                <c:pt idx="254">
                  <c:v>0.93853082852941205</c:v>
                </c:pt>
                <c:pt idx="255">
                  <c:v>0.83213713852941207</c:v>
                </c:pt>
                <c:pt idx="256">
                  <c:v>0.80280211852941208</c:v>
                </c:pt>
                <c:pt idx="257">
                  <c:v>0.93902316852941192</c:v>
                </c:pt>
                <c:pt idx="258">
                  <c:v>0.94694545852941192</c:v>
                </c:pt>
                <c:pt idx="259">
                  <c:v>0.85771718852941192</c:v>
                </c:pt>
                <c:pt idx="260">
                  <c:v>0.88134481852941193</c:v>
                </c:pt>
                <c:pt idx="261">
                  <c:v>0.8573000685294121</c:v>
                </c:pt>
                <c:pt idx="262">
                  <c:v>0.82630720852941208</c:v>
                </c:pt>
                <c:pt idx="263">
                  <c:v>0.81866302852941208</c:v>
                </c:pt>
                <c:pt idx="264">
                  <c:v>0.83547987852941197</c:v>
                </c:pt>
                <c:pt idx="265">
                  <c:v>0.79934408852941208</c:v>
                </c:pt>
                <c:pt idx="266">
                  <c:v>0.78405549852941192</c:v>
                </c:pt>
                <c:pt idx="267">
                  <c:v>0.76960125852941208</c:v>
                </c:pt>
                <c:pt idx="268">
                  <c:v>0.79739882852941202</c:v>
                </c:pt>
                <c:pt idx="269">
                  <c:v>0.80796113852941209</c:v>
                </c:pt>
                <c:pt idx="270">
                  <c:v>0.78336050852941197</c:v>
                </c:pt>
                <c:pt idx="271">
                  <c:v>0.80212392852941194</c:v>
                </c:pt>
                <c:pt idx="272">
                  <c:v>0.7399977685294119</c:v>
                </c:pt>
                <c:pt idx="273">
                  <c:v>0.83789196852941195</c:v>
                </c:pt>
                <c:pt idx="274">
                  <c:v>0.99795236852941205</c:v>
                </c:pt>
                <c:pt idx="275">
                  <c:v>0.90260913852941194</c:v>
                </c:pt>
                <c:pt idx="276">
                  <c:v>0.8169951685294119</c:v>
                </c:pt>
                <c:pt idx="277">
                  <c:v>0.75083866852941195</c:v>
                </c:pt>
                <c:pt idx="278">
                  <c:v>0.93263008852941209</c:v>
                </c:pt>
                <c:pt idx="279">
                  <c:v>1.107888968529412</c:v>
                </c:pt>
                <c:pt idx="280">
                  <c:v>1.139577178529412</c:v>
                </c:pt>
                <c:pt idx="281">
                  <c:v>1.0773122585294119</c:v>
                </c:pt>
                <c:pt idx="282">
                  <c:v>1.0777291385294121</c:v>
                </c:pt>
                <c:pt idx="283">
                  <c:v>1.0484323785294121</c:v>
                </c:pt>
                <c:pt idx="284">
                  <c:v>0.95584013852941196</c:v>
                </c:pt>
                <c:pt idx="285">
                  <c:v>0.90622272852941199</c:v>
                </c:pt>
                <c:pt idx="286">
                  <c:v>0.87175467852941191</c:v>
                </c:pt>
                <c:pt idx="287">
                  <c:v>0.90666856852941202</c:v>
                </c:pt>
                <c:pt idx="288">
                  <c:v>0.96765341852941189</c:v>
                </c:pt>
                <c:pt idx="289">
                  <c:v>1.1301263885294119</c:v>
                </c:pt>
                <c:pt idx="290">
                  <c:v>1.1518076985294119</c:v>
                </c:pt>
                <c:pt idx="291">
                  <c:v>1.148471858529412</c:v>
                </c:pt>
                <c:pt idx="292">
                  <c:v>1.174323348529412</c:v>
                </c:pt>
                <c:pt idx="293">
                  <c:v>1.1915570785294121</c:v>
                </c:pt>
                <c:pt idx="294">
                  <c:v>1.1883605985294119</c:v>
                </c:pt>
                <c:pt idx="295">
                  <c:v>1.1976354385294119</c:v>
                </c:pt>
                <c:pt idx="296">
                  <c:v>1.197811628529412</c:v>
                </c:pt>
                <c:pt idx="297">
                  <c:v>1.219076068529412</c:v>
                </c:pt>
                <c:pt idx="298">
                  <c:v>1.165289428529412</c:v>
                </c:pt>
                <c:pt idx="299">
                  <c:v>1.118451618529412</c:v>
                </c:pt>
                <c:pt idx="300">
                  <c:v>1.108787448529412</c:v>
                </c:pt>
                <c:pt idx="301">
                  <c:v>1.0831495785294121</c:v>
                </c:pt>
                <c:pt idx="302">
                  <c:v>0.93319692852941194</c:v>
                </c:pt>
                <c:pt idx="303">
                  <c:v>0.97863354852941198</c:v>
                </c:pt>
                <c:pt idx="304">
                  <c:v>1.0232472685294121</c:v>
                </c:pt>
                <c:pt idx="305">
                  <c:v>1.0625800185294121</c:v>
                </c:pt>
                <c:pt idx="306">
                  <c:v>1.1322112385294121</c:v>
                </c:pt>
                <c:pt idx="307">
                  <c:v>1.175017858529412</c:v>
                </c:pt>
                <c:pt idx="308">
                  <c:v>1.1929468185294121</c:v>
                </c:pt>
                <c:pt idx="309">
                  <c:v>1.1869708585294121</c:v>
                </c:pt>
                <c:pt idx="310">
                  <c:v>1.2169913285294121</c:v>
                </c:pt>
                <c:pt idx="311">
                  <c:v>1.224774388529412</c:v>
                </c:pt>
                <c:pt idx="312">
                  <c:v>1.207401418529412</c:v>
                </c:pt>
                <c:pt idx="313">
                  <c:v>1.1555602785294119</c:v>
                </c:pt>
                <c:pt idx="314">
                  <c:v>1.003789688529412</c:v>
                </c:pt>
                <c:pt idx="315">
                  <c:v>0.81810703852941202</c:v>
                </c:pt>
                <c:pt idx="316">
                  <c:v>0.89993145852941203</c:v>
                </c:pt>
                <c:pt idx="317">
                  <c:v>1.2404455185294121</c:v>
                </c:pt>
                <c:pt idx="318">
                  <c:v>1.1951707885294121</c:v>
                </c:pt>
                <c:pt idx="319">
                  <c:v>0.93360247852941192</c:v>
                </c:pt>
                <c:pt idx="320">
                  <c:v>0.830893548529412</c:v>
                </c:pt>
                <c:pt idx="321">
                  <c:v>1.0293622285294119</c:v>
                </c:pt>
                <c:pt idx="322">
                  <c:v>1.2477067985294119</c:v>
                </c:pt>
                <c:pt idx="323">
                  <c:v>1.2796733685294119</c:v>
                </c:pt>
                <c:pt idx="324">
                  <c:v>1.278978258529412</c:v>
                </c:pt>
                <c:pt idx="325">
                  <c:v>1.2784221485294121</c:v>
                </c:pt>
                <c:pt idx="326">
                  <c:v>1.2924599885294119</c:v>
                </c:pt>
                <c:pt idx="327">
                  <c:v>1.2550730985294121</c:v>
                </c:pt>
                <c:pt idx="328">
                  <c:v>1.1941265185294121</c:v>
                </c:pt>
                <c:pt idx="329">
                  <c:v>0.87717523852941204</c:v>
                </c:pt>
                <c:pt idx="330">
                  <c:v>0.90455558852941209</c:v>
                </c:pt>
                <c:pt idx="331">
                  <c:v>0.88815453852941206</c:v>
                </c:pt>
                <c:pt idx="332">
                  <c:v>0.94414486852941204</c:v>
                </c:pt>
                <c:pt idx="333">
                  <c:v>1.0691120885294121</c:v>
                </c:pt>
                <c:pt idx="334">
                  <c:v>1.075366758529412</c:v>
                </c:pt>
                <c:pt idx="335">
                  <c:v>1.0449291785294119</c:v>
                </c:pt>
                <c:pt idx="336">
                  <c:v>1.054379968529412</c:v>
                </c:pt>
                <c:pt idx="337">
                  <c:v>1.0253322385294119</c:v>
                </c:pt>
                <c:pt idx="338">
                  <c:v>0.99823071852941192</c:v>
                </c:pt>
                <c:pt idx="339">
                  <c:v>0.98864069852941205</c:v>
                </c:pt>
                <c:pt idx="340">
                  <c:v>1.2037881885294119</c:v>
                </c:pt>
                <c:pt idx="341">
                  <c:v>1.3652876885294121</c:v>
                </c:pt>
                <c:pt idx="342">
                  <c:v>1.358477378529412</c:v>
                </c:pt>
                <c:pt idx="343">
                  <c:v>1.213516618529412</c:v>
                </c:pt>
                <c:pt idx="344">
                  <c:v>0.96028616852941195</c:v>
                </c:pt>
                <c:pt idx="345">
                  <c:v>1.0699461985294121</c:v>
                </c:pt>
                <c:pt idx="346">
                  <c:v>1.2032318385294121</c:v>
                </c:pt>
                <c:pt idx="347">
                  <c:v>1.3704303785294121</c:v>
                </c:pt>
                <c:pt idx="348">
                  <c:v>1.241591958529412</c:v>
                </c:pt>
                <c:pt idx="349">
                  <c:v>0.91497864852941202</c:v>
                </c:pt>
                <c:pt idx="350">
                  <c:v>1.1387431885294119</c:v>
                </c:pt>
                <c:pt idx="351">
                  <c:v>1.325260188529412</c:v>
                </c:pt>
                <c:pt idx="352">
                  <c:v>1.3224158585294119</c:v>
                </c:pt>
                <c:pt idx="353">
                  <c:v>1.217686208529412</c:v>
                </c:pt>
                <c:pt idx="354">
                  <c:v>0.99850835852941189</c:v>
                </c:pt>
                <c:pt idx="355">
                  <c:v>1.287178658529412</c:v>
                </c:pt>
                <c:pt idx="356">
                  <c:v>1.274252918529412</c:v>
                </c:pt>
                <c:pt idx="357">
                  <c:v>1.114420678529412</c:v>
                </c:pt>
                <c:pt idx="358">
                  <c:v>1.2243038685294121</c:v>
                </c:pt>
                <c:pt idx="359">
                  <c:v>1.249288228529412</c:v>
                </c:pt>
                <c:pt idx="360">
                  <c:v>1.332765128529412</c:v>
                </c:pt>
                <c:pt idx="361">
                  <c:v>1.1865467085294119</c:v>
                </c:pt>
                <c:pt idx="362">
                  <c:v>1.1455537385294119</c:v>
                </c:pt>
                <c:pt idx="363">
                  <c:v>1.325538068529412</c:v>
                </c:pt>
                <c:pt idx="364">
                  <c:v>1.152780438529412</c:v>
                </c:pt>
                <c:pt idx="365">
                  <c:v>1.3565234185294119</c:v>
                </c:pt>
                <c:pt idx="366">
                  <c:v>1.2252863885294121</c:v>
                </c:pt>
                <c:pt idx="367">
                  <c:v>1.2966293385294121</c:v>
                </c:pt>
                <c:pt idx="368">
                  <c:v>1.309555198529412</c:v>
                </c:pt>
                <c:pt idx="369">
                  <c:v>1.1487503285294121</c:v>
                </c:pt>
                <c:pt idx="370">
                  <c:v>1.366399438529412</c:v>
                </c:pt>
                <c:pt idx="371">
                  <c:v>1.173350118529412</c:v>
                </c:pt>
                <c:pt idx="372">
                  <c:v>1.4182819385294119</c:v>
                </c:pt>
                <c:pt idx="373">
                  <c:v>1.307609348529412</c:v>
                </c:pt>
                <c:pt idx="374">
                  <c:v>1.0731429185294119</c:v>
                </c:pt>
                <c:pt idx="375">
                  <c:v>1.392667438529412</c:v>
                </c:pt>
                <c:pt idx="376">
                  <c:v>1.3868303585294119</c:v>
                </c:pt>
                <c:pt idx="377">
                  <c:v>1.216574578529412</c:v>
                </c:pt>
                <c:pt idx="378">
                  <c:v>1.117617398529412</c:v>
                </c:pt>
                <c:pt idx="379">
                  <c:v>1.403091038529412</c:v>
                </c:pt>
                <c:pt idx="380">
                  <c:v>1.4942649885294119</c:v>
                </c:pt>
                <c:pt idx="381">
                  <c:v>1.3872470585294119</c:v>
                </c:pt>
                <c:pt idx="382">
                  <c:v>1.047847778529412</c:v>
                </c:pt>
                <c:pt idx="383">
                  <c:v>1.125817688529412</c:v>
                </c:pt>
                <c:pt idx="384">
                  <c:v>1.3985047585294121</c:v>
                </c:pt>
                <c:pt idx="385">
                  <c:v>1.416294778529412</c:v>
                </c:pt>
                <c:pt idx="386">
                  <c:v>1.4153218585294121</c:v>
                </c:pt>
                <c:pt idx="387">
                  <c:v>1.277866628529412</c:v>
                </c:pt>
                <c:pt idx="388">
                  <c:v>1.2094258385294121</c:v>
                </c:pt>
                <c:pt idx="389">
                  <c:v>1.2560254585294119</c:v>
                </c:pt>
                <c:pt idx="390">
                  <c:v>1.3033006485294121</c:v>
                </c:pt>
                <c:pt idx="391">
                  <c:v>1.2618834085294119</c:v>
                </c:pt>
                <c:pt idx="392">
                  <c:v>1.172655608529412</c:v>
                </c:pt>
                <c:pt idx="393">
                  <c:v>1.1694588985294121</c:v>
                </c:pt>
                <c:pt idx="394">
                  <c:v>1.176686078529412</c:v>
                </c:pt>
                <c:pt idx="395">
                  <c:v>1.185441998529412</c:v>
                </c:pt>
                <c:pt idx="396">
                  <c:v>1.1493063285294121</c:v>
                </c:pt>
                <c:pt idx="397">
                  <c:v>1.2012847985294119</c:v>
                </c:pt>
                <c:pt idx="398">
                  <c:v>1.316365028529412</c:v>
                </c:pt>
                <c:pt idx="399">
                  <c:v>1.3964199685294121</c:v>
                </c:pt>
                <c:pt idx="400">
                  <c:v>1.480088618529412</c:v>
                </c:pt>
                <c:pt idx="401">
                  <c:v>1.5165024085294121</c:v>
                </c:pt>
                <c:pt idx="402">
                  <c:v>1.513444868529412</c:v>
                </c:pt>
                <c:pt idx="403">
                  <c:v>1.546522998529412</c:v>
                </c:pt>
                <c:pt idx="404">
                  <c:v>1.507607548529412</c:v>
                </c:pt>
                <c:pt idx="405">
                  <c:v>1.4754088185294121</c:v>
                </c:pt>
                <c:pt idx="406">
                  <c:v>1.257435828529412</c:v>
                </c:pt>
                <c:pt idx="407">
                  <c:v>1.129153398529412</c:v>
                </c:pt>
                <c:pt idx="408">
                  <c:v>1.0817597185294121</c:v>
                </c:pt>
                <c:pt idx="409">
                  <c:v>1.2228288885294121</c:v>
                </c:pt>
                <c:pt idx="410">
                  <c:v>1.4564612185294119</c:v>
                </c:pt>
                <c:pt idx="411">
                  <c:v>1.5961185385294119</c:v>
                </c:pt>
                <c:pt idx="412">
                  <c:v>1.385998868529412</c:v>
                </c:pt>
                <c:pt idx="413">
                  <c:v>1.5670639585294119</c:v>
                </c:pt>
                <c:pt idx="414">
                  <c:v>1.591415018529412</c:v>
                </c:pt>
                <c:pt idx="415">
                  <c:v>1.306133778529412</c:v>
                </c:pt>
                <c:pt idx="416">
                  <c:v>1.434640618529412</c:v>
                </c:pt>
                <c:pt idx="417">
                  <c:v>1.586967198529412</c:v>
                </c:pt>
                <c:pt idx="418">
                  <c:v>1.3202564985294121</c:v>
                </c:pt>
                <c:pt idx="419">
                  <c:v>1.6300854385294121</c:v>
                </c:pt>
                <c:pt idx="420">
                  <c:v>1.4336678085294121</c:v>
                </c:pt>
                <c:pt idx="421">
                  <c:v>1.5669536285294119</c:v>
                </c:pt>
                <c:pt idx="422">
                  <c:v>1.6118387885294121</c:v>
                </c:pt>
                <c:pt idx="423">
                  <c:v>1.4532645585294119</c:v>
                </c:pt>
                <c:pt idx="424">
                  <c:v>1.6175933785294121</c:v>
                </c:pt>
                <c:pt idx="425">
                  <c:v>1.4504849585294119</c:v>
                </c:pt>
                <c:pt idx="426">
                  <c:v>1.638928258529412</c:v>
                </c:pt>
                <c:pt idx="427">
                  <c:v>1.485787058529412</c:v>
                </c:pt>
                <c:pt idx="428">
                  <c:v>1.6835613485294121</c:v>
                </c:pt>
                <c:pt idx="429">
                  <c:v>1.431860888529412</c:v>
                </c:pt>
                <c:pt idx="430">
                  <c:v>1.7545821985294121</c:v>
                </c:pt>
                <c:pt idx="431">
                  <c:v>1.5035769585294121</c:v>
                </c:pt>
                <c:pt idx="432">
                  <c:v>1.6587189085294121</c:v>
                </c:pt>
                <c:pt idx="433">
                  <c:v>1.4500030585294121</c:v>
                </c:pt>
                <c:pt idx="434">
                  <c:v>1.6718866485294122</c:v>
                </c:pt>
                <c:pt idx="435">
                  <c:v>1.509692098529412</c:v>
                </c:pt>
                <c:pt idx="436">
                  <c:v>1.5663975185294121</c:v>
                </c:pt>
                <c:pt idx="437">
                  <c:v>1.601560918529412</c:v>
                </c:pt>
                <c:pt idx="438">
                  <c:v>1.4878717985294121</c:v>
                </c:pt>
                <c:pt idx="439">
                  <c:v>1.729287238529412</c:v>
                </c:pt>
                <c:pt idx="440">
                  <c:v>1.482451348529412</c:v>
                </c:pt>
                <c:pt idx="441">
                  <c:v>1.643534028529412</c:v>
                </c:pt>
                <c:pt idx="442">
                  <c:v>1.5897468585294119</c:v>
                </c:pt>
                <c:pt idx="443">
                  <c:v>1.604539958529412</c:v>
                </c:pt>
                <c:pt idx="444">
                  <c:v>1.952495688529412</c:v>
                </c:pt>
                <c:pt idx="445">
                  <c:v>1.8527050885294121</c:v>
                </c:pt>
                <c:pt idx="446">
                  <c:v>1.784046858529412</c:v>
                </c:pt>
                <c:pt idx="447">
                  <c:v>2.1479073885294122</c:v>
                </c:pt>
                <c:pt idx="448">
                  <c:v>2.1534668185294121</c:v>
                </c:pt>
                <c:pt idx="449">
                  <c:v>1.8642062185294122</c:v>
                </c:pt>
                <c:pt idx="450">
                  <c:v>1.9663885185294121</c:v>
                </c:pt>
                <c:pt idx="451">
                  <c:v>2.0476570985294122</c:v>
                </c:pt>
                <c:pt idx="452">
                  <c:v>1.809044868529412</c:v>
                </c:pt>
                <c:pt idx="453">
                  <c:v>2.0525642585294119</c:v>
                </c:pt>
                <c:pt idx="454">
                  <c:v>2.1128833885294118</c:v>
                </c:pt>
                <c:pt idx="455">
                  <c:v>1.7940262785294121</c:v>
                </c:pt>
                <c:pt idx="456">
                  <c:v>1.721038908529412</c:v>
                </c:pt>
                <c:pt idx="457">
                  <c:v>2.1866138585294119</c:v>
                </c:pt>
                <c:pt idx="458">
                  <c:v>1.9983602785294119</c:v>
                </c:pt>
                <c:pt idx="459">
                  <c:v>1.775846868529412</c:v>
                </c:pt>
                <c:pt idx="460">
                  <c:v>1.868966188529412</c:v>
                </c:pt>
                <c:pt idx="461">
                  <c:v>2.0378318385294119</c:v>
                </c:pt>
                <c:pt idx="462">
                  <c:v>2.1220563285294118</c:v>
                </c:pt>
                <c:pt idx="463">
                  <c:v>2.0981510285294118</c:v>
                </c:pt>
                <c:pt idx="464">
                  <c:v>2.0355861485294122</c:v>
                </c:pt>
                <c:pt idx="465">
                  <c:v>2.146751508529412</c:v>
                </c:pt>
                <c:pt idx="466">
                  <c:v>2.1585417485294118</c:v>
                </c:pt>
                <c:pt idx="467">
                  <c:v>2.1220481085294121</c:v>
                </c:pt>
                <c:pt idx="468">
                  <c:v>2.0689644185294118</c:v>
                </c:pt>
                <c:pt idx="469">
                  <c:v>1.732483708529412</c:v>
                </c:pt>
                <c:pt idx="470">
                  <c:v>1.8158743685294119</c:v>
                </c:pt>
                <c:pt idx="471">
                  <c:v>2.0525642885294122</c:v>
                </c:pt>
                <c:pt idx="472">
                  <c:v>2.1857110585294119</c:v>
                </c:pt>
                <c:pt idx="473">
                  <c:v>2.1855720985294118</c:v>
                </c:pt>
                <c:pt idx="474">
                  <c:v>2.0208757185294122</c:v>
                </c:pt>
                <c:pt idx="475">
                  <c:v>1.860210328529412</c:v>
                </c:pt>
                <c:pt idx="476">
                  <c:v>1.900237708529412</c:v>
                </c:pt>
                <c:pt idx="477">
                  <c:v>2.1576363285294118</c:v>
                </c:pt>
                <c:pt idx="478">
                  <c:v>2.2008603685294119</c:v>
                </c:pt>
                <c:pt idx="479">
                  <c:v>2.1850698385294121</c:v>
                </c:pt>
                <c:pt idx="480">
                  <c:v>2.1467954785294121</c:v>
                </c:pt>
                <c:pt idx="481">
                  <c:v>2.2030359485294122</c:v>
                </c:pt>
                <c:pt idx="482">
                  <c:v>2.2169825585294118</c:v>
                </c:pt>
                <c:pt idx="483">
                  <c:v>2.148324368529412</c:v>
                </c:pt>
                <c:pt idx="484">
                  <c:v>1.9740381785294119</c:v>
                </c:pt>
                <c:pt idx="485">
                  <c:v>1.9679325785294119</c:v>
                </c:pt>
                <c:pt idx="486">
                  <c:v>2.1196936385294118</c:v>
                </c:pt>
                <c:pt idx="487">
                  <c:v>2.140680218529412</c:v>
                </c:pt>
                <c:pt idx="488">
                  <c:v>2.1709787985294122</c:v>
                </c:pt>
                <c:pt idx="489">
                  <c:v>2.1536057085294118</c:v>
                </c:pt>
                <c:pt idx="490">
                  <c:v>2.1599453785294118</c:v>
                </c:pt>
                <c:pt idx="491">
                  <c:v>2.2078096285294122</c:v>
                </c:pt>
                <c:pt idx="492">
                  <c:v>2.235467398529412</c:v>
                </c:pt>
                <c:pt idx="493">
                  <c:v>2.2026672085294119</c:v>
                </c:pt>
                <c:pt idx="494">
                  <c:v>2.2205960985294122</c:v>
                </c:pt>
                <c:pt idx="495">
                  <c:v>2.1754262685294119</c:v>
                </c:pt>
                <c:pt idx="496">
                  <c:v>2.2033166585294119</c:v>
                </c:pt>
                <c:pt idx="497">
                  <c:v>2.187517958529412</c:v>
                </c:pt>
                <c:pt idx="498">
                  <c:v>2.1046434285294122</c:v>
                </c:pt>
                <c:pt idx="499">
                  <c:v>2.0857814485294122</c:v>
                </c:pt>
                <c:pt idx="500">
                  <c:v>2.125808888529412</c:v>
                </c:pt>
                <c:pt idx="501">
                  <c:v>2.1025985185294118</c:v>
                </c:pt>
                <c:pt idx="502">
                  <c:v>2.0749407085294118</c:v>
                </c:pt>
                <c:pt idx="503">
                  <c:v>2.0292699885294119</c:v>
                </c:pt>
                <c:pt idx="504">
                  <c:v>1.874942328529412</c:v>
                </c:pt>
                <c:pt idx="505">
                  <c:v>1.763755048529412</c:v>
                </c:pt>
                <c:pt idx="506">
                  <c:v>1.7166394885294118</c:v>
                </c:pt>
                <c:pt idx="507">
                  <c:v>1.744019598529412</c:v>
                </c:pt>
                <c:pt idx="508">
                  <c:v>1.8757763785294119</c:v>
                </c:pt>
                <c:pt idx="509">
                  <c:v>2.075774638529412</c:v>
                </c:pt>
                <c:pt idx="510">
                  <c:v>2.2115621585294121</c:v>
                </c:pt>
                <c:pt idx="511">
                  <c:v>2.2019722585294121</c:v>
                </c:pt>
                <c:pt idx="512">
                  <c:v>2.205585878529412</c:v>
                </c:pt>
                <c:pt idx="513">
                  <c:v>2.2187893185294119</c:v>
                </c:pt>
                <c:pt idx="514">
                  <c:v>2.2021112385294122</c:v>
                </c:pt>
                <c:pt idx="515">
                  <c:v>2.015795378529412</c:v>
                </c:pt>
                <c:pt idx="516">
                  <c:v>1.677029038529412</c:v>
                </c:pt>
                <c:pt idx="517">
                  <c:v>1.6881479285294119</c:v>
                </c:pt>
                <c:pt idx="518">
                  <c:v>1.7617433385294121</c:v>
                </c:pt>
                <c:pt idx="519">
                  <c:v>2.0837297385294118</c:v>
                </c:pt>
                <c:pt idx="520">
                  <c:v>2.1964128285294118</c:v>
                </c:pt>
                <c:pt idx="521">
                  <c:v>2.196551838529412</c:v>
                </c:pt>
                <c:pt idx="522">
                  <c:v>2.2087907485294118</c:v>
                </c:pt>
                <c:pt idx="523">
                  <c:v>2.2033620885294121</c:v>
                </c:pt>
                <c:pt idx="524">
                  <c:v>2.1915484685294118</c:v>
                </c:pt>
                <c:pt idx="525">
                  <c:v>2.0976253685294122</c:v>
                </c:pt>
                <c:pt idx="526">
                  <c:v>2.096205258529412</c:v>
                </c:pt>
                <c:pt idx="527">
                  <c:v>2.0930086385294118</c:v>
                </c:pt>
                <c:pt idx="528">
                  <c:v>2.1725075485294121</c:v>
                </c:pt>
                <c:pt idx="529">
                  <c:v>2.2193452385294119</c:v>
                </c:pt>
                <c:pt idx="530">
                  <c:v>2.2468641085294121</c:v>
                </c:pt>
                <c:pt idx="531">
                  <c:v>2.1568023885294121</c:v>
                </c:pt>
                <c:pt idx="532">
                  <c:v>1.918305488529412</c:v>
                </c:pt>
                <c:pt idx="533">
                  <c:v>1.719419208529412</c:v>
                </c:pt>
                <c:pt idx="534">
                  <c:v>1.8702169385294121</c:v>
                </c:pt>
                <c:pt idx="535">
                  <c:v>2.158887128529412</c:v>
                </c:pt>
                <c:pt idx="536">
                  <c:v>2.2121594085294118</c:v>
                </c:pt>
                <c:pt idx="537">
                  <c:v>2.2365792985294122</c:v>
                </c:pt>
                <c:pt idx="538">
                  <c:v>2.2476980485294118</c:v>
                </c:pt>
                <c:pt idx="539">
                  <c:v>2.0991239785294118</c:v>
                </c:pt>
                <c:pt idx="540">
                  <c:v>1.9533294085294119</c:v>
                </c:pt>
                <c:pt idx="541">
                  <c:v>1.802809738529412</c:v>
                </c:pt>
                <c:pt idx="542">
                  <c:v>1.6969038485294119</c:v>
                </c:pt>
                <c:pt idx="543">
                  <c:v>1.8143454485294122</c:v>
                </c:pt>
                <c:pt idx="544">
                  <c:v>2.079527228529412</c:v>
                </c:pt>
                <c:pt idx="545">
                  <c:v>2.186406028529412</c:v>
                </c:pt>
                <c:pt idx="546">
                  <c:v>2.1902976185294118</c:v>
                </c:pt>
                <c:pt idx="547">
                  <c:v>2.0685474285294121</c:v>
                </c:pt>
                <c:pt idx="548">
                  <c:v>1.8855051085294119</c:v>
                </c:pt>
                <c:pt idx="549">
                  <c:v>1.856179678529412</c:v>
                </c:pt>
                <c:pt idx="550">
                  <c:v>1.9751501385294121</c:v>
                </c:pt>
                <c:pt idx="551">
                  <c:v>2.1751483385294121</c:v>
                </c:pt>
                <c:pt idx="552">
                  <c:v>2.2577048985294121</c:v>
                </c:pt>
                <c:pt idx="553">
                  <c:v>2.2688236285294119</c:v>
                </c:pt>
                <c:pt idx="554">
                  <c:v>2.2536743685294121</c:v>
                </c:pt>
                <c:pt idx="555">
                  <c:v>2.198825168529412</c:v>
                </c:pt>
                <c:pt idx="556">
                  <c:v>2.189741658529412</c:v>
                </c:pt>
                <c:pt idx="557">
                  <c:v>2.2438808085294122</c:v>
                </c:pt>
                <c:pt idx="558">
                  <c:v>2.2242097085294121</c:v>
                </c:pt>
                <c:pt idx="559">
                  <c:v>2.2553421785294119</c:v>
                </c:pt>
                <c:pt idx="560">
                  <c:v>2.276328778529412</c:v>
                </c:pt>
                <c:pt idx="561">
                  <c:v>2.2454742885294121</c:v>
                </c:pt>
                <c:pt idx="562">
                  <c:v>2.2843898485294121</c:v>
                </c:pt>
                <c:pt idx="563">
                  <c:v>2.260623538529412</c:v>
                </c:pt>
                <c:pt idx="564">
                  <c:v>2.2034570285294119</c:v>
                </c:pt>
                <c:pt idx="565">
                  <c:v>2.1864059985294122</c:v>
                </c:pt>
                <c:pt idx="566">
                  <c:v>2.1925213485294122</c:v>
                </c:pt>
                <c:pt idx="567">
                  <c:v>2.1196935785294118</c:v>
                </c:pt>
                <c:pt idx="568">
                  <c:v>2.0744659585294118</c:v>
                </c:pt>
                <c:pt idx="569">
                  <c:v>2.0057266085294119</c:v>
                </c:pt>
                <c:pt idx="570">
                  <c:v>1.9617565885294119</c:v>
                </c:pt>
                <c:pt idx="571">
                  <c:v>2.1185817385294121</c:v>
                </c:pt>
                <c:pt idx="572">
                  <c:v>2.1574972985294121</c:v>
                </c:pt>
                <c:pt idx="573">
                  <c:v>2.231809808529412</c:v>
                </c:pt>
                <c:pt idx="574">
                  <c:v>2.1758432085294119</c:v>
                </c:pt>
                <c:pt idx="575">
                  <c:v>1.898430728529412</c:v>
                </c:pt>
                <c:pt idx="576">
                  <c:v>1.8855411685294121</c:v>
                </c:pt>
                <c:pt idx="577">
                  <c:v>2.0346036785294119</c:v>
                </c:pt>
                <c:pt idx="578">
                  <c:v>2.2157316785294121</c:v>
                </c:pt>
                <c:pt idx="579">
                  <c:v>2.2363013185294118</c:v>
                </c:pt>
                <c:pt idx="580">
                  <c:v>2.1306734085294119</c:v>
                </c:pt>
                <c:pt idx="581">
                  <c:v>1.9729262885294121</c:v>
                </c:pt>
                <c:pt idx="582">
                  <c:v>1.830745608529412</c:v>
                </c:pt>
                <c:pt idx="583">
                  <c:v>1.7987791585294119</c:v>
                </c:pt>
                <c:pt idx="584">
                  <c:v>1.8909257585294119</c:v>
                </c:pt>
                <c:pt idx="585">
                  <c:v>2.114829178529412</c:v>
                </c:pt>
                <c:pt idx="586">
                  <c:v>2.2667388585294121</c:v>
                </c:pt>
                <c:pt idx="587">
                  <c:v>2.2973153685294121</c:v>
                </c:pt>
                <c:pt idx="588">
                  <c:v>2.2424166185294121</c:v>
                </c:pt>
                <c:pt idx="589">
                  <c:v>2.229630098529412</c:v>
                </c:pt>
                <c:pt idx="590">
                  <c:v>2.0089231385294122</c:v>
                </c:pt>
                <c:pt idx="591">
                  <c:v>1.9516617085294121</c:v>
                </c:pt>
                <c:pt idx="592">
                  <c:v>2.2157316585294122</c:v>
                </c:pt>
                <c:pt idx="593">
                  <c:v>2.277162658529412</c:v>
                </c:pt>
                <c:pt idx="594">
                  <c:v>2.1051003585294121</c:v>
                </c:pt>
                <c:pt idx="595">
                  <c:v>1.8064232785294121</c:v>
                </c:pt>
                <c:pt idx="596">
                  <c:v>2.043669188529412</c:v>
                </c:pt>
                <c:pt idx="597">
                  <c:v>2.1908245685294121</c:v>
                </c:pt>
                <c:pt idx="598">
                  <c:v>1.8457558385294122</c:v>
                </c:pt>
                <c:pt idx="599">
                  <c:v>2.1341479685294118</c:v>
                </c:pt>
                <c:pt idx="600">
                  <c:v>2.264793058529412</c:v>
                </c:pt>
                <c:pt idx="601">
                  <c:v>1.9527737185294121</c:v>
                </c:pt>
                <c:pt idx="602">
                  <c:v>2.2735490985294118</c:v>
                </c:pt>
                <c:pt idx="603">
                  <c:v>2.1884907285294122</c:v>
                </c:pt>
                <c:pt idx="604">
                  <c:v>2.0114249585294122</c:v>
                </c:pt>
                <c:pt idx="605">
                  <c:v>2.2449183485294122</c:v>
                </c:pt>
                <c:pt idx="606">
                  <c:v>2.1774903985294118</c:v>
                </c:pt>
                <c:pt idx="607">
                  <c:v>2.0911351085294121</c:v>
                </c:pt>
                <c:pt idx="608">
                  <c:v>2.145944798529412</c:v>
                </c:pt>
                <c:pt idx="609">
                  <c:v>1.9440387485294119</c:v>
                </c:pt>
                <c:pt idx="610">
                  <c:v>2.205029888529412</c:v>
                </c:pt>
                <c:pt idx="611">
                  <c:v>2.310657858529412</c:v>
                </c:pt>
                <c:pt idx="612">
                  <c:v>2.0402179985294122</c:v>
                </c:pt>
                <c:pt idx="613">
                  <c:v>1.8842544285294121</c:v>
                </c:pt>
                <c:pt idx="614">
                  <c:v>2.2286572485294118</c:v>
                </c:pt>
                <c:pt idx="615">
                  <c:v>2.297919458529412</c:v>
                </c:pt>
                <c:pt idx="616">
                  <c:v>2.078276308529412</c:v>
                </c:pt>
                <c:pt idx="617">
                  <c:v>1.8875899885294121</c:v>
                </c:pt>
                <c:pt idx="618">
                  <c:v>1.840196518529412</c:v>
                </c:pt>
                <c:pt idx="619">
                  <c:v>1.796694488529412</c:v>
                </c:pt>
                <c:pt idx="620">
                  <c:v>1.7998911385294121</c:v>
                </c:pt>
                <c:pt idx="621">
                  <c:v>1.960973618529412</c:v>
                </c:pt>
                <c:pt idx="622">
                  <c:v>2.1166359185294121</c:v>
                </c:pt>
                <c:pt idx="623">
                  <c:v>2.2949526485294118</c:v>
                </c:pt>
                <c:pt idx="624">
                  <c:v>2.3085730985294122</c:v>
                </c:pt>
                <c:pt idx="625">
                  <c:v>2.2710473585294122</c:v>
                </c:pt>
                <c:pt idx="626">
                  <c:v>1.891295818529412</c:v>
                </c:pt>
                <c:pt idx="627">
                  <c:v>1.8446439185294121</c:v>
                </c:pt>
                <c:pt idx="628">
                  <c:v>1.8287997485294119</c:v>
                </c:pt>
                <c:pt idx="629">
                  <c:v>1.9470752785294119</c:v>
                </c:pt>
                <c:pt idx="630">
                  <c:v>2.237151918529412</c:v>
                </c:pt>
                <c:pt idx="631">
                  <c:v>2.3080171685294122</c:v>
                </c:pt>
                <c:pt idx="632">
                  <c:v>2.2976387685294122</c:v>
                </c:pt>
                <c:pt idx="633">
                  <c:v>2.2397759585294121</c:v>
                </c:pt>
                <c:pt idx="634">
                  <c:v>2.0401945685294121</c:v>
                </c:pt>
                <c:pt idx="635">
                  <c:v>2.0019740485294122</c:v>
                </c:pt>
                <c:pt idx="636">
                  <c:v>1.8693830085294119</c:v>
                </c:pt>
                <c:pt idx="637">
                  <c:v>2.0159357185294118</c:v>
                </c:pt>
                <c:pt idx="638">
                  <c:v>1.974177148529412</c:v>
                </c:pt>
                <c:pt idx="639">
                  <c:v>1.8870850485294119</c:v>
                </c:pt>
                <c:pt idx="640">
                  <c:v>1.9700378485294121</c:v>
                </c:pt>
                <c:pt idx="641">
                  <c:v>2.1348428685294119</c:v>
                </c:pt>
                <c:pt idx="642">
                  <c:v>2.1234516485294122</c:v>
                </c:pt>
                <c:pt idx="643">
                  <c:v>2.1780669985294119</c:v>
                </c:pt>
                <c:pt idx="644">
                  <c:v>2.0564557885294121</c:v>
                </c:pt>
                <c:pt idx="645">
                  <c:v>2.0901862685294121</c:v>
                </c:pt>
                <c:pt idx="646">
                  <c:v>2.1148897685294119</c:v>
                </c:pt>
                <c:pt idx="647">
                  <c:v>2.023516478529412</c:v>
                </c:pt>
                <c:pt idx="648">
                  <c:v>2.0190235685294118</c:v>
                </c:pt>
                <c:pt idx="649">
                  <c:v>2.3248686585294118</c:v>
                </c:pt>
                <c:pt idx="650">
                  <c:v>2.3387326685294121</c:v>
                </c:pt>
                <c:pt idx="651">
                  <c:v>2.3629158985294119</c:v>
                </c:pt>
                <c:pt idx="652">
                  <c:v>2.3385936885294121</c:v>
                </c:pt>
                <c:pt idx="653">
                  <c:v>2.263125278529412</c:v>
                </c:pt>
                <c:pt idx="654">
                  <c:v>1.9849160285294121</c:v>
                </c:pt>
                <c:pt idx="655">
                  <c:v>2.0543710285294119</c:v>
                </c:pt>
                <c:pt idx="656">
                  <c:v>2.2461265585294119</c:v>
                </c:pt>
                <c:pt idx="657">
                  <c:v>2.3295597285294121</c:v>
                </c:pt>
                <c:pt idx="658">
                  <c:v>2.3762583885294122</c:v>
                </c:pt>
                <c:pt idx="659">
                  <c:v>2.2941297285294118</c:v>
                </c:pt>
                <c:pt idx="660">
                  <c:v>2.195856938529412</c:v>
                </c:pt>
                <c:pt idx="661">
                  <c:v>2.021709708529412</c:v>
                </c:pt>
                <c:pt idx="662">
                  <c:v>1.8967629985294119</c:v>
                </c:pt>
                <c:pt idx="663">
                  <c:v>2.0053095785294119</c:v>
                </c:pt>
                <c:pt idx="664">
                  <c:v>2.292450948529412</c:v>
                </c:pt>
                <c:pt idx="665">
                  <c:v>2.2743389085294119</c:v>
                </c:pt>
                <c:pt idx="666">
                  <c:v>2.0793881985294118</c:v>
                </c:pt>
                <c:pt idx="667">
                  <c:v>2.064781128529412</c:v>
                </c:pt>
                <c:pt idx="668">
                  <c:v>2.2336606185294121</c:v>
                </c:pt>
                <c:pt idx="669">
                  <c:v>2.3089900485294121</c:v>
                </c:pt>
                <c:pt idx="670">
                  <c:v>2.3046815485294121</c:v>
                </c:pt>
                <c:pt idx="671">
                  <c:v>2.2639592085294118</c:v>
                </c:pt>
                <c:pt idx="672">
                  <c:v>1.949993908529412</c:v>
                </c:pt>
                <c:pt idx="673">
                  <c:v>1.881752758529412</c:v>
                </c:pt>
                <c:pt idx="674">
                  <c:v>2.183765308529412</c:v>
                </c:pt>
                <c:pt idx="675">
                  <c:v>2.3862060785294119</c:v>
                </c:pt>
                <c:pt idx="676">
                  <c:v>2.1131614085294119</c:v>
                </c:pt>
                <c:pt idx="677">
                  <c:v>2.2341959485294121</c:v>
                </c:pt>
                <c:pt idx="678">
                  <c:v>2.332200398529412</c:v>
                </c:pt>
                <c:pt idx="679">
                  <c:v>2.0561777585294121</c:v>
                </c:pt>
                <c:pt idx="680">
                  <c:v>2.132063208529412</c:v>
                </c:pt>
                <c:pt idx="681">
                  <c:v>2.3055154785294119</c:v>
                </c:pt>
                <c:pt idx="682">
                  <c:v>2.1828242385294119</c:v>
                </c:pt>
                <c:pt idx="683">
                  <c:v>2.0011400885294122</c:v>
                </c:pt>
                <c:pt idx="684">
                  <c:v>2.1697278785294118</c:v>
                </c:pt>
                <c:pt idx="685">
                  <c:v>2.2895322685294119</c:v>
                </c:pt>
                <c:pt idx="686">
                  <c:v>2.3495734285294119</c:v>
                </c:pt>
                <c:pt idx="687">
                  <c:v>2.2849457685294121</c:v>
                </c:pt>
                <c:pt idx="688">
                  <c:v>2.1006527785294118</c:v>
                </c:pt>
                <c:pt idx="689">
                  <c:v>2.1292064185294119</c:v>
                </c:pt>
                <c:pt idx="690">
                  <c:v>2.2086434685294121</c:v>
                </c:pt>
                <c:pt idx="691">
                  <c:v>2.2878644485294122</c:v>
                </c:pt>
                <c:pt idx="692">
                  <c:v>2.3574955285294119</c:v>
                </c:pt>
                <c:pt idx="693">
                  <c:v>2.365139658529412</c:v>
                </c:pt>
                <c:pt idx="694">
                  <c:v>2.361109118529412</c:v>
                </c:pt>
                <c:pt idx="695">
                  <c:v>2.3238613685294118</c:v>
                </c:pt>
                <c:pt idx="696">
                  <c:v>2.1619105185294121</c:v>
                </c:pt>
                <c:pt idx="697">
                  <c:v>2.0022520685294118</c:v>
                </c:pt>
                <c:pt idx="698">
                  <c:v>2.0408896185294121</c:v>
                </c:pt>
                <c:pt idx="699">
                  <c:v>2.128727638529412</c:v>
                </c:pt>
                <c:pt idx="700">
                  <c:v>2.1569413985294119</c:v>
                </c:pt>
                <c:pt idx="701">
                  <c:v>2.2767457285294119</c:v>
                </c:pt>
                <c:pt idx="702">
                  <c:v>2.3520751385294121</c:v>
                </c:pt>
                <c:pt idx="703">
                  <c:v>2.3661125485294119</c:v>
                </c:pt>
                <c:pt idx="704">
                  <c:v>2.3834855685294118</c:v>
                </c:pt>
                <c:pt idx="705">
                  <c:v>2.3130205885294122</c:v>
                </c:pt>
                <c:pt idx="706">
                  <c:v>2.181124658529412</c:v>
                </c:pt>
                <c:pt idx="707">
                  <c:v>2.0142513785294121</c:v>
                </c:pt>
                <c:pt idx="708">
                  <c:v>1.9167766285294121</c:v>
                </c:pt>
                <c:pt idx="709">
                  <c:v>1.8935663085294121</c:v>
                </c:pt>
                <c:pt idx="710">
                  <c:v>1.9811264585294119</c:v>
                </c:pt>
                <c:pt idx="711">
                  <c:v>2.0666016585294118</c:v>
                </c:pt>
                <c:pt idx="712">
                  <c:v>2.1162190985294118</c:v>
                </c:pt>
                <c:pt idx="713">
                  <c:v>2.1280326785294119</c:v>
                </c:pt>
                <c:pt idx="714">
                  <c:v>2.1961583185294118</c:v>
                </c:pt>
                <c:pt idx="715">
                  <c:v>2.3699242885294121</c:v>
                </c:pt>
                <c:pt idx="716">
                  <c:v>2.390712748529412</c:v>
                </c:pt>
                <c:pt idx="717">
                  <c:v>2.415541368529412</c:v>
                </c:pt>
                <c:pt idx="718">
                  <c:v>2.3583294385294118</c:v>
                </c:pt>
                <c:pt idx="719">
                  <c:v>2.3577734985294119</c:v>
                </c:pt>
              </c:numCache>
            </c:numRef>
          </c:yVal>
        </c:ser>
        <c:axId val="85913600"/>
        <c:axId val="85915520"/>
      </c:scatterChart>
      <c:valAx>
        <c:axId val="85913600"/>
        <c:scaling>
          <c:orientation val="minMax"/>
          <c:max val="4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900" b="0"/>
                </a:pPr>
                <a:r>
                  <a:rPr lang="en-US" sz="1900" b="0"/>
                  <a:t>Flow Rate (mL/min)</a:t>
                </a:r>
              </a:p>
            </c:rich>
          </c:tx>
          <c:layout/>
        </c:title>
        <c:numFmt formatCode="0" sourceLinked="0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85915520"/>
        <c:crosses val="autoZero"/>
        <c:crossBetween val="midCat"/>
      </c:valAx>
      <c:valAx>
        <c:axId val="85915520"/>
        <c:scaling>
          <c:orientation val="minMax"/>
          <c:max val="2.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900" b="0"/>
                </a:pPr>
                <a:r>
                  <a:rPr lang="en-US" sz="1900" b="0"/>
                  <a:t>Head Loss (cm)</a:t>
                </a:r>
              </a:p>
            </c:rich>
          </c:tx>
          <c:layout/>
        </c:title>
        <c:numFmt formatCode="0.0" sourceLinked="0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85913600"/>
        <c:crosses val="autoZero"/>
        <c:crossBetween val="midCat"/>
      </c:valAx>
    </c:plotArea>
    <c:plotVisOnly val="1"/>
  </c:chart>
  <c:txPr>
    <a:bodyPr/>
    <a:lstStyle/>
    <a:p>
      <a:pPr>
        <a:defRPr sz="12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9.760172283856737E-2"/>
          <c:y val="3.2348984716759614E-2"/>
          <c:w val="0.87231017973140557"/>
          <c:h val="0.8288756957190353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diamond"/>
            <c:size val="2"/>
          </c:marker>
          <c:xVal>
            <c:numRef>
              <c:f>'Low Flow 3.11.10'!$E$39:$E$757</c:f>
              <c:numCache>
                <c:formatCode>0.00</c:formatCode>
                <c:ptCount val="719"/>
                <c:pt idx="0">
                  <c:v>8.0453335999999993</c:v>
                </c:pt>
                <c:pt idx="1">
                  <c:v>8.0894224000000001</c:v>
                </c:pt>
                <c:pt idx="2">
                  <c:v>8.1343111999999991</c:v>
                </c:pt>
                <c:pt idx="3">
                  <c:v>8.1783999999999999</c:v>
                </c:pt>
                <c:pt idx="4">
                  <c:v>8.2229335999999993</c:v>
                </c:pt>
                <c:pt idx="5">
                  <c:v>8.2678224</c:v>
                </c:pt>
                <c:pt idx="6">
                  <c:v>8.3118224000000005</c:v>
                </c:pt>
                <c:pt idx="7">
                  <c:v>8.3562663999999991</c:v>
                </c:pt>
                <c:pt idx="8">
                  <c:v>8.4007111999999999</c:v>
                </c:pt>
                <c:pt idx="9">
                  <c:v>8.4451552000000003</c:v>
                </c:pt>
                <c:pt idx="10">
                  <c:v>8.4896000000000011</c:v>
                </c:pt>
                <c:pt idx="11">
                  <c:v>8.5340448000000002</c:v>
                </c:pt>
                <c:pt idx="12">
                  <c:v>8.5781335999999992</c:v>
                </c:pt>
                <c:pt idx="13">
                  <c:v>8.6230224</c:v>
                </c:pt>
                <c:pt idx="14">
                  <c:v>8.6674664000000003</c:v>
                </c:pt>
                <c:pt idx="15">
                  <c:v>8.7114663999999991</c:v>
                </c:pt>
                <c:pt idx="16">
                  <c:v>8.7562663999999995</c:v>
                </c:pt>
                <c:pt idx="17">
                  <c:v>8.8007999999999988</c:v>
                </c:pt>
                <c:pt idx="18">
                  <c:v>8.8453336</c:v>
                </c:pt>
                <c:pt idx="19">
                  <c:v>8.8893336000000005</c:v>
                </c:pt>
                <c:pt idx="20">
                  <c:v>8.9337776000000009</c:v>
                </c:pt>
                <c:pt idx="21">
                  <c:v>8.9786663999999998</c:v>
                </c:pt>
                <c:pt idx="22">
                  <c:v>9.0231999999999992</c:v>
                </c:pt>
                <c:pt idx="23">
                  <c:v>9.0672888</c:v>
                </c:pt>
                <c:pt idx="24">
                  <c:v>9.1118224000000012</c:v>
                </c:pt>
                <c:pt idx="25">
                  <c:v>9.1562663999999998</c:v>
                </c:pt>
                <c:pt idx="26">
                  <c:v>9.2007112000000006</c:v>
                </c:pt>
                <c:pt idx="27">
                  <c:v>9.2452448</c:v>
                </c:pt>
                <c:pt idx="28">
                  <c:v>9.2892448000000005</c:v>
                </c:pt>
                <c:pt idx="29">
                  <c:v>9.3337775999999995</c:v>
                </c:pt>
                <c:pt idx="30">
                  <c:v>9.3782224000000003</c:v>
                </c:pt>
                <c:pt idx="31">
                  <c:v>9.422755200000001</c:v>
                </c:pt>
                <c:pt idx="32">
                  <c:v>9.4672000000000001</c:v>
                </c:pt>
                <c:pt idx="33">
                  <c:v>9.5117335999999995</c:v>
                </c:pt>
                <c:pt idx="34">
                  <c:v>9.5561775999999998</c:v>
                </c:pt>
                <c:pt idx="35">
                  <c:v>9.6006223999999989</c:v>
                </c:pt>
                <c:pt idx="36">
                  <c:v>9.6455111999999996</c:v>
                </c:pt>
                <c:pt idx="37">
                  <c:v>9.6895112000000001</c:v>
                </c:pt>
                <c:pt idx="38">
                  <c:v>9.7339552000000005</c:v>
                </c:pt>
                <c:pt idx="39">
                  <c:v>9.7784000000000013</c:v>
                </c:pt>
                <c:pt idx="40">
                  <c:v>9.8232888000000003</c:v>
                </c:pt>
                <c:pt idx="41">
                  <c:v>9.8673776000000011</c:v>
                </c:pt>
                <c:pt idx="42">
                  <c:v>9.9121775999999997</c:v>
                </c:pt>
                <c:pt idx="43">
                  <c:v>9.9561776000000002</c:v>
                </c:pt>
                <c:pt idx="44">
                  <c:v>10.000177600000001</c:v>
                </c:pt>
                <c:pt idx="45">
                  <c:v>10.0450664</c:v>
                </c:pt>
                <c:pt idx="46">
                  <c:v>10.0895112</c:v>
                </c:pt>
                <c:pt idx="47">
                  <c:v>10.133955199999999</c:v>
                </c:pt>
                <c:pt idx="48">
                  <c:v>10.1788448</c:v>
                </c:pt>
                <c:pt idx="49">
                  <c:v>10.223288800000001</c:v>
                </c:pt>
                <c:pt idx="50">
                  <c:v>10.267288800000001</c:v>
                </c:pt>
                <c:pt idx="51">
                  <c:v>10.3117336</c:v>
                </c:pt>
                <c:pt idx="52">
                  <c:v>10.356177600000001</c:v>
                </c:pt>
                <c:pt idx="53">
                  <c:v>10.401066400000001</c:v>
                </c:pt>
                <c:pt idx="54">
                  <c:v>10.4450664</c:v>
                </c:pt>
                <c:pt idx="55">
                  <c:v>10.489511199999999</c:v>
                </c:pt>
                <c:pt idx="56">
                  <c:v>10.533955200000001</c:v>
                </c:pt>
                <c:pt idx="57">
                  <c:v>10.578399999999998</c:v>
                </c:pt>
                <c:pt idx="58">
                  <c:v>10.622844799999999</c:v>
                </c:pt>
                <c:pt idx="59">
                  <c:v>10.6677336</c:v>
                </c:pt>
                <c:pt idx="60">
                  <c:v>10.711733599999999</c:v>
                </c:pt>
                <c:pt idx="61">
                  <c:v>10.756177600000001</c:v>
                </c:pt>
                <c:pt idx="62">
                  <c:v>10.8006224</c:v>
                </c:pt>
                <c:pt idx="63">
                  <c:v>10.8450664</c:v>
                </c:pt>
                <c:pt idx="64">
                  <c:v>10.889511199999999</c:v>
                </c:pt>
                <c:pt idx="65">
                  <c:v>10.9339552</c:v>
                </c:pt>
                <c:pt idx="66">
                  <c:v>10.978844800000001</c:v>
                </c:pt>
                <c:pt idx="67">
                  <c:v>11.0232888</c:v>
                </c:pt>
                <c:pt idx="68">
                  <c:v>11.0672888</c:v>
                </c:pt>
                <c:pt idx="69">
                  <c:v>11.111733600000001</c:v>
                </c:pt>
                <c:pt idx="70">
                  <c:v>11.156177599999999</c:v>
                </c:pt>
                <c:pt idx="71">
                  <c:v>11.2006224</c:v>
                </c:pt>
                <c:pt idx="72">
                  <c:v>11.245066399999999</c:v>
                </c:pt>
                <c:pt idx="73">
                  <c:v>11.2899552</c:v>
                </c:pt>
                <c:pt idx="74">
                  <c:v>11.3344</c:v>
                </c:pt>
                <c:pt idx="75">
                  <c:v>11.378844800000001</c:v>
                </c:pt>
                <c:pt idx="76">
                  <c:v>11.4229336</c:v>
                </c:pt>
                <c:pt idx="77">
                  <c:v>11.467466399999999</c:v>
                </c:pt>
                <c:pt idx="78">
                  <c:v>11.511466400000002</c:v>
                </c:pt>
                <c:pt idx="79">
                  <c:v>11.555911200000001</c:v>
                </c:pt>
                <c:pt idx="80">
                  <c:v>11.6008</c:v>
                </c:pt>
                <c:pt idx="81">
                  <c:v>11.6452448</c:v>
                </c:pt>
                <c:pt idx="82">
                  <c:v>11.689688799999999</c:v>
                </c:pt>
                <c:pt idx="83">
                  <c:v>11.7341336</c:v>
                </c:pt>
                <c:pt idx="84">
                  <c:v>11.7785776</c:v>
                </c:pt>
                <c:pt idx="85">
                  <c:v>11.823022400000001</c:v>
                </c:pt>
                <c:pt idx="86">
                  <c:v>11.8674664</c:v>
                </c:pt>
                <c:pt idx="87">
                  <c:v>11.9119112</c:v>
                </c:pt>
                <c:pt idx="88">
                  <c:v>11.9564448</c:v>
                </c:pt>
                <c:pt idx="89">
                  <c:v>12.0004448</c:v>
                </c:pt>
                <c:pt idx="90">
                  <c:v>12.044888799999999</c:v>
                </c:pt>
                <c:pt idx="91">
                  <c:v>12.0897776</c:v>
                </c:pt>
                <c:pt idx="92">
                  <c:v>12.134222400000001</c:v>
                </c:pt>
                <c:pt idx="93">
                  <c:v>12.178133600000001</c:v>
                </c:pt>
                <c:pt idx="94">
                  <c:v>12.223111200000002</c:v>
                </c:pt>
                <c:pt idx="95">
                  <c:v>12.2675552</c:v>
                </c:pt>
                <c:pt idx="96">
                  <c:v>12.312000000000001</c:v>
                </c:pt>
                <c:pt idx="97">
                  <c:v>12.356444799999998</c:v>
                </c:pt>
                <c:pt idx="98">
                  <c:v>12.400533600000001</c:v>
                </c:pt>
                <c:pt idx="99">
                  <c:v>12.4449776</c:v>
                </c:pt>
                <c:pt idx="100">
                  <c:v>12.4898664</c:v>
                </c:pt>
                <c:pt idx="101">
                  <c:v>12.534311199999999</c:v>
                </c:pt>
                <c:pt idx="102">
                  <c:v>12.5787552</c:v>
                </c:pt>
                <c:pt idx="103">
                  <c:v>12.623200000000001</c:v>
                </c:pt>
                <c:pt idx="104">
                  <c:v>12.6676448</c:v>
                </c:pt>
                <c:pt idx="105">
                  <c:v>12.7120888</c:v>
                </c:pt>
                <c:pt idx="106">
                  <c:v>12.756533599999999</c:v>
                </c:pt>
                <c:pt idx="107">
                  <c:v>12.8005336</c:v>
                </c:pt>
                <c:pt idx="108">
                  <c:v>12.845155200000001</c:v>
                </c:pt>
                <c:pt idx="109">
                  <c:v>12.889600000000002</c:v>
                </c:pt>
                <c:pt idx="110">
                  <c:v>12.934044799999999</c:v>
                </c:pt>
                <c:pt idx="111">
                  <c:v>12.978488800000001</c:v>
                </c:pt>
                <c:pt idx="112">
                  <c:v>13.0229336</c:v>
                </c:pt>
                <c:pt idx="113">
                  <c:v>13.0673776</c:v>
                </c:pt>
                <c:pt idx="114">
                  <c:v>13.1119112</c:v>
                </c:pt>
                <c:pt idx="115">
                  <c:v>13.156533599999999</c:v>
                </c:pt>
                <c:pt idx="116">
                  <c:v>13.2005336</c:v>
                </c:pt>
                <c:pt idx="117">
                  <c:v>13.2449776</c:v>
                </c:pt>
                <c:pt idx="118">
                  <c:v>13.289422399999999</c:v>
                </c:pt>
                <c:pt idx="119">
                  <c:v>13.3343112</c:v>
                </c:pt>
                <c:pt idx="120">
                  <c:v>13.378399999999999</c:v>
                </c:pt>
                <c:pt idx="121">
                  <c:v>13.4232</c:v>
                </c:pt>
                <c:pt idx="122">
                  <c:v>13.467733600000001</c:v>
                </c:pt>
                <c:pt idx="123">
                  <c:v>13.512</c:v>
                </c:pt>
                <c:pt idx="124">
                  <c:v>13.5565336</c:v>
                </c:pt>
                <c:pt idx="125">
                  <c:v>13.6009776</c:v>
                </c:pt>
                <c:pt idx="126">
                  <c:v>13.644977599999999</c:v>
                </c:pt>
                <c:pt idx="127">
                  <c:v>13.6894224</c:v>
                </c:pt>
                <c:pt idx="128">
                  <c:v>13.7343112</c:v>
                </c:pt>
                <c:pt idx="129">
                  <c:v>13.778311199999999</c:v>
                </c:pt>
                <c:pt idx="130">
                  <c:v>13.822755200000001</c:v>
                </c:pt>
                <c:pt idx="131">
                  <c:v>13.8672</c:v>
                </c:pt>
                <c:pt idx="132">
                  <c:v>13.911644800000001</c:v>
                </c:pt>
                <c:pt idx="133">
                  <c:v>13.9560888</c:v>
                </c:pt>
                <c:pt idx="134">
                  <c:v>14.0007112</c:v>
                </c:pt>
                <c:pt idx="135">
                  <c:v>14.0451552</c:v>
                </c:pt>
                <c:pt idx="136">
                  <c:v>14.089600000000001</c:v>
                </c:pt>
                <c:pt idx="137">
                  <c:v>14.133599999999999</c:v>
                </c:pt>
                <c:pt idx="138">
                  <c:v>14.178133600000001</c:v>
                </c:pt>
                <c:pt idx="139">
                  <c:v>14.2231112</c:v>
                </c:pt>
                <c:pt idx="140">
                  <c:v>14.2673776</c:v>
                </c:pt>
                <c:pt idx="141">
                  <c:v>14.3118224</c:v>
                </c:pt>
                <c:pt idx="142">
                  <c:v>14.356266399999999</c:v>
                </c:pt>
                <c:pt idx="143">
                  <c:v>14.4007112</c:v>
                </c:pt>
                <c:pt idx="144">
                  <c:v>14.445155199999999</c:v>
                </c:pt>
                <c:pt idx="145">
                  <c:v>14.4896888</c:v>
                </c:pt>
                <c:pt idx="146">
                  <c:v>14.534133600000001</c:v>
                </c:pt>
                <c:pt idx="147">
                  <c:v>14.578577599999999</c:v>
                </c:pt>
                <c:pt idx="148">
                  <c:v>14.6230224</c:v>
                </c:pt>
                <c:pt idx="149">
                  <c:v>14.6674664</c:v>
                </c:pt>
                <c:pt idx="150">
                  <c:v>14.711911200000001</c:v>
                </c:pt>
                <c:pt idx="151">
                  <c:v>14.7563552</c:v>
                </c:pt>
                <c:pt idx="152">
                  <c:v>14.800800000000001</c:v>
                </c:pt>
                <c:pt idx="153">
                  <c:v>14.8452448</c:v>
                </c:pt>
                <c:pt idx="154">
                  <c:v>14.889333600000001</c:v>
                </c:pt>
                <c:pt idx="155">
                  <c:v>14.933777599999999</c:v>
                </c:pt>
                <c:pt idx="156">
                  <c:v>14.9786664</c:v>
                </c:pt>
                <c:pt idx="157">
                  <c:v>15.023111200000001</c:v>
                </c:pt>
                <c:pt idx="158">
                  <c:v>15.067555200000001</c:v>
                </c:pt>
                <c:pt idx="159">
                  <c:v>15.1115552</c:v>
                </c:pt>
                <c:pt idx="160">
                  <c:v>15.156444799999999</c:v>
                </c:pt>
                <c:pt idx="161">
                  <c:v>15.200888800000001</c:v>
                </c:pt>
                <c:pt idx="162">
                  <c:v>15.245333599999999</c:v>
                </c:pt>
                <c:pt idx="163">
                  <c:v>15.289777600000001</c:v>
                </c:pt>
                <c:pt idx="164">
                  <c:v>15.3342224</c:v>
                </c:pt>
                <c:pt idx="165">
                  <c:v>15.3786664</c:v>
                </c:pt>
                <c:pt idx="166">
                  <c:v>15.423111199999999</c:v>
                </c:pt>
                <c:pt idx="167">
                  <c:v>15.467111200000002</c:v>
                </c:pt>
                <c:pt idx="168">
                  <c:v>15.5115552</c:v>
                </c:pt>
                <c:pt idx="169">
                  <c:v>15.5564448</c:v>
                </c:pt>
                <c:pt idx="170">
                  <c:v>15.600355199999999</c:v>
                </c:pt>
                <c:pt idx="171">
                  <c:v>15.6448888</c:v>
                </c:pt>
                <c:pt idx="172">
                  <c:v>15.689777600000001</c:v>
                </c:pt>
                <c:pt idx="173">
                  <c:v>15.7337776</c:v>
                </c:pt>
                <c:pt idx="174">
                  <c:v>15.778222399999999</c:v>
                </c:pt>
                <c:pt idx="175">
                  <c:v>15.8231112</c:v>
                </c:pt>
                <c:pt idx="176">
                  <c:v>15.867199999999999</c:v>
                </c:pt>
                <c:pt idx="177">
                  <c:v>15.911644799999999</c:v>
                </c:pt>
                <c:pt idx="178">
                  <c:v>15.9565336</c:v>
                </c:pt>
                <c:pt idx="179">
                  <c:v>16.001066399999999</c:v>
                </c:pt>
                <c:pt idx="180">
                  <c:v>16.0451552</c:v>
                </c:pt>
                <c:pt idx="181">
                  <c:v>16.089600000000001</c:v>
                </c:pt>
                <c:pt idx="182">
                  <c:v>16.133599999999998</c:v>
                </c:pt>
                <c:pt idx="183">
                  <c:v>16.1784888</c:v>
                </c:pt>
                <c:pt idx="184">
                  <c:v>16.222933600000001</c:v>
                </c:pt>
                <c:pt idx="185">
                  <c:v>16.2673776</c:v>
                </c:pt>
                <c:pt idx="186">
                  <c:v>16.3118224</c:v>
                </c:pt>
                <c:pt idx="187">
                  <c:v>16.356355199999999</c:v>
                </c:pt>
                <c:pt idx="188">
                  <c:v>16.4008</c:v>
                </c:pt>
                <c:pt idx="189">
                  <c:v>16.444977599999998</c:v>
                </c:pt>
                <c:pt idx="190">
                  <c:v>16.489955200000001</c:v>
                </c:pt>
                <c:pt idx="191">
                  <c:v>16.534488799999998</c:v>
                </c:pt>
                <c:pt idx="192">
                  <c:v>16.578933599999999</c:v>
                </c:pt>
                <c:pt idx="193">
                  <c:v>16.6229336</c:v>
                </c:pt>
                <c:pt idx="194">
                  <c:v>16.667377599999998</c:v>
                </c:pt>
                <c:pt idx="195">
                  <c:v>16.711377599999999</c:v>
                </c:pt>
                <c:pt idx="196">
                  <c:v>16.756266400000001</c:v>
                </c:pt>
                <c:pt idx="197">
                  <c:v>16.8011552</c:v>
                </c:pt>
                <c:pt idx="198">
                  <c:v>16.845155200000001</c:v>
                </c:pt>
                <c:pt idx="199">
                  <c:v>16.889066399999997</c:v>
                </c:pt>
                <c:pt idx="200">
                  <c:v>16.933511199999998</c:v>
                </c:pt>
                <c:pt idx="201">
                  <c:v>16.978488800000001</c:v>
                </c:pt>
                <c:pt idx="202">
                  <c:v>17.023022400000002</c:v>
                </c:pt>
                <c:pt idx="203">
                  <c:v>17.0673776</c:v>
                </c:pt>
                <c:pt idx="204">
                  <c:v>17.112000000000002</c:v>
                </c:pt>
                <c:pt idx="205">
                  <c:v>17.155999999999999</c:v>
                </c:pt>
                <c:pt idx="206">
                  <c:v>17.2005336</c:v>
                </c:pt>
                <c:pt idx="207">
                  <c:v>17.245422399999999</c:v>
                </c:pt>
                <c:pt idx="208">
                  <c:v>17.289866400000001</c:v>
                </c:pt>
                <c:pt idx="209">
                  <c:v>17.334311200000002</c:v>
                </c:pt>
                <c:pt idx="210">
                  <c:v>17.378399999999999</c:v>
                </c:pt>
                <c:pt idx="211">
                  <c:v>17.4228448</c:v>
                </c:pt>
                <c:pt idx="212">
                  <c:v>17.467288799999999</c:v>
                </c:pt>
                <c:pt idx="213">
                  <c:v>17.5118224</c:v>
                </c:pt>
                <c:pt idx="214">
                  <c:v>17.556355199999999</c:v>
                </c:pt>
                <c:pt idx="215">
                  <c:v>17.6008</c:v>
                </c:pt>
                <c:pt idx="216">
                  <c:v>17.645333600000001</c:v>
                </c:pt>
                <c:pt idx="217">
                  <c:v>17.689333599999998</c:v>
                </c:pt>
                <c:pt idx="218">
                  <c:v>17.7342224</c:v>
                </c:pt>
                <c:pt idx="219">
                  <c:v>17.778666399999999</c:v>
                </c:pt>
                <c:pt idx="220">
                  <c:v>17.8231112</c:v>
                </c:pt>
                <c:pt idx="221">
                  <c:v>17.8671112</c:v>
                </c:pt>
                <c:pt idx="222">
                  <c:v>17.911999999999999</c:v>
                </c:pt>
                <c:pt idx="223">
                  <c:v>17.956</c:v>
                </c:pt>
                <c:pt idx="224">
                  <c:v>18.000888799999998</c:v>
                </c:pt>
                <c:pt idx="225">
                  <c:v>18.044888800000003</c:v>
                </c:pt>
                <c:pt idx="226">
                  <c:v>18.089866400000002</c:v>
                </c:pt>
                <c:pt idx="227">
                  <c:v>18.133866400000002</c:v>
                </c:pt>
                <c:pt idx="228">
                  <c:v>18.1788448</c:v>
                </c:pt>
                <c:pt idx="229">
                  <c:v>18.222755200000002</c:v>
                </c:pt>
                <c:pt idx="230">
                  <c:v>18.2673776</c:v>
                </c:pt>
                <c:pt idx="231">
                  <c:v>18.3117336</c:v>
                </c:pt>
                <c:pt idx="232">
                  <c:v>18.356177600000002</c:v>
                </c:pt>
                <c:pt idx="233">
                  <c:v>18.4006224</c:v>
                </c:pt>
                <c:pt idx="234">
                  <c:v>18.445511199999999</c:v>
                </c:pt>
                <c:pt idx="235">
                  <c:v>18.489511199999999</c:v>
                </c:pt>
                <c:pt idx="236">
                  <c:v>18.534399999999998</c:v>
                </c:pt>
                <c:pt idx="237">
                  <c:v>18.578933599999999</c:v>
                </c:pt>
                <c:pt idx="238">
                  <c:v>18.623377599999998</c:v>
                </c:pt>
                <c:pt idx="239">
                  <c:v>18.667466399999999</c:v>
                </c:pt>
                <c:pt idx="240">
                  <c:v>18.711644800000002</c:v>
                </c:pt>
                <c:pt idx="241">
                  <c:v>18.756533600000001</c:v>
                </c:pt>
                <c:pt idx="242">
                  <c:v>18.800533600000001</c:v>
                </c:pt>
                <c:pt idx="243">
                  <c:v>18.8449776</c:v>
                </c:pt>
                <c:pt idx="244">
                  <c:v>18.889866399999999</c:v>
                </c:pt>
                <c:pt idx="245">
                  <c:v>18.9343112</c:v>
                </c:pt>
                <c:pt idx="246">
                  <c:v>18.978755199999998</c:v>
                </c:pt>
                <c:pt idx="247">
                  <c:v>19.022844800000001</c:v>
                </c:pt>
                <c:pt idx="248">
                  <c:v>19.0677336</c:v>
                </c:pt>
                <c:pt idx="249">
                  <c:v>19.111822400000001</c:v>
                </c:pt>
                <c:pt idx="250">
                  <c:v>19.1562664</c:v>
                </c:pt>
                <c:pt idx="251">
                  <c:v>19.200711200000001</c:v>
                </c:pt>
                <c:pt idx="252">
                  <c:v>19.245155199999999</c:v>
                </c:pt>
                <c:pt idx="253">
                  <c:v>19.2900448</c:v>
                </c:pt>
                <c:pt idx="254">
                  <c:v>19.334044800000001</c:v>
                </c:pt>
                <c:pt idx="255">
                  <c:v>19.3786664</c:v>
                </c:pt>
                <c:pt idx="256">
                  <c:v>19.422666400000001</c:v>
                </c:pt>
                <c:pt idx="257">
                  <c:v>19.467199999999998</c:v>
                </c:pt>
                <c:pt idx="258">
                  <c:v>19.511644799999999</c:v>
                </c:pt>
                <c:pt idx="259">
                  <c:v>19.556533599999998</c:v>
                </c:pt>
                <c:pt idx="260">
                  <c:v>19.6009776</c:v>
                </c:pt>
                <c:pt idx="261">
                  <c:v>19.645422400000001</c:v>
                </c:pt>
                <c:pt idx="262">
                  <c:v>19.689422400000002</c:v>
                </c:pt>
                <c:pt idx="263">
                  <c:v>19.7343112</c:v>
                </c:pt>
                <c:pt idx="264">
                  <c:v>19.778844799999998</c:v>
                </c:pt>
                <c:pt idx="265">
                  <c:v>19.823377600000001</c:v>
                </c:pt>
                <c:pt idx="266">
                  <c:v>19.867822399999998</c:v>
                </c:pt>
                <c:pt idx="267">
                  <c:v>19.911377600000002</c:v>
                </c:pt>
                <c:pt idx="268">
                  <c:v>19.956355200000001</c:v>
                </c:pt>
                <c:pt idx="269">
                  <c:v>20.000533599999997</c:v>
                </c:pt>
                <c:pt idx="270">
                  <c:v>20.0456</c:v>
                </c:pt>
                <c:pt idx="271">
                  <c:v>20.089600000000001</c:v>
                </c:pt>
                <c:pt idx="272">
                  <c:v>20.1344888</c:v>
                </c:pt>
                <c:pt idx="273">
                  <c:v>20.1784</c:v>
                </c:pt>
                <c:pt idx="274">
                  <c:v>20.222933599999998</c:v>
                </c:pt>
                <c:pt idx="275">
                  <c:v>20.2673776</c:v>
                </c:pt>
                <c:pt idx="276">
                  <c:v>20.311911199999997</c:v>
                </c:pt>
                <c:pt idx="277">
                  <c:v>20.356266399999999</c:v>
                </c:pt>
                <c:pt idx="278">
                  <c:v>20.401155200000002</c:v>
                </c:pt>
                <c:pt idx="279">
                  <c:v>20.445244800000001</c:v>
                </c:pt>
                <c:pt idx="280">
                  <c:v>20.489155199999999</c:v>
                </c:pt>
                <c:pt idx="281">
                  <c:v>20.5336</c:v>
                </c:pt>
                <c:pt idx="282">
                  <c:v>20.578577600000003</c:v>
                </c:pt>
                <c:pt idx="283">
                  <c:v>20.6231112</c:v>
                </c:pt>
                <c:pt idx="284">
                  <c:v>20.667555200000002</c:v>
                </c:pt>
                <c:pt idx="285">
                  <c:v>20.711555199999999</c:v>
                </c:pt>
                <c:pt idx="286">
                  <c:v>20.756444799999997</c:v>
                </c:pt>
                <c:pt idx="287">
                  <c:v>20.800444800000001</c:v>
                </c:pt>
                <c:pt idx="288">
                  <c:v>20.8448888</c:v>
                </c:pt>
                <c:pt idx="289">
                  <c:v>20.889777600000002</c:v>
                </c:pt>
                <c:pt idx="290">
                  <c:v>20.934222400000003</c:v>
                </c:pt>
                <c:pt idx="291">
                  <c:v>20.9782224</c:v>
                </c:pt>
                <c:pt idx="292">
                  <c:v>21.023111199999999</c:v>
                </c:pt>
                <c:pt idx="293">
                  <c:v>21.067111199999999</c:v>
                </c:pt>
                <c:pt idx="294">
                  <c:v>21.112000000000002</c:v>
                </c:pt>
                <c:pt idx="295">
                  <c:v>21.156444799999999</c:v>
                </c:pt>
                <c:pt idx="296">
                  <c:v>21.200888800000001</c:v>
                </c:pt>
                <c:pt idx="297">
                  <c:v>21.244888799999998</c:v>
                </c:pt>
                <c:pt idx="298">
                  <c:v>21.289422400000003</c:v>
                </c:pt>
                <c:pt idx="299">
                  <c:v>21.333866399999998</c:v>
                </c:pt>
                <c:pt idx="300">
                  <c:v>21.378311199999999</c:v>
                </c:pt>
                <c:pt idx="301">
                  <c:v>21.422755200000001</c:v>
                </c:pt>
                <c:pt idx="302">
                  <c:v>21.465866400000003</c:v>
                </c:pt>
                <c:pt idx="303">
                  <c:v>21.511644799999999</c:v>
                </c:pt>
                <c:pt idx="304">
                  <c:v>21.556177600000002</c:v>
                </c:pt>
                <c:pt idx="305">
                  <c:v>21.601066400000001</c:v>
                </c:pt>
                <c:pt idx="306">
                  <c:v>21.645599999999998</c:v>
                </c:pt>
                <c:pt idx="307">
                  <c:v>21.689511199999998</c:v>
                </c:pt>
                <c:pt idx="308">
                  <c:v>21.734399999999997</c:v>
                </c:pt>
                <c:pt idx="309">
                  <c:v>21.778488799999998</c:v>
                </c:pt>
                <c:pt idx="310">
                  <c:v>21.822933599999999</c:v>
                </c:pt>
                <c:pt idx="311">
                  <c:v>21.867466399999998</c:v>
                </c:pt>
                <c:pt idx="312">
                  <c:v>21.911911199999999</c:v>
                </c:pt>
                <c:pt idx="313">
                  <c:v>21.956355200000001</c:v>
                </c:pt>
                <c:pt idx="314">
                  <c:v>22.000799999999998</c:v>
                </c:pt>
                <c:pt idx="315">
                  <c:v>22.045244799999999</c:v>
                </c:pt>
                <c:pt idx="316">
                  <c:v>22.089688800000001</c:v>
                </c:pt>
                <c:pt idx="317">
                  <c:v>22.134133600000002</c:v>
                </c:pt>
                <c:pt idx="318">
                  <c:v>22.178577599999997</c:v>
                </c:pt>
                <c:pt idx="319">
                  <c:v>22.223022399999998</c:v>
                </c:pt>
                <c:pt idx="320">
                  <c:v>22.267022399999998</c:v>
                </c:pt>
                <c:pt idx="321">
                  <c:v>22.311822399999997</c:v>
                </c:pt>
                <c:pt idx="322">
                  <c:v>22.356266399999999</c:v>
                </c:pt>
                <c:pt idx="323">
                  <c:v>22.4007112</c:v>
                </c:pt>
                <c:pt idx="324">
                  <c:v>22.445066400000002</c:v>
                </c:pt>
                <c:pt idx="325">
                  <c:v>22.4900448</c:v>
                </c:pt>
                <c:pt idx="326">
                  <c:v>22.5340448</c:v>
                </c:pt>
                <c:pt idx="327">
                  <c:v>22.578844799999999</c:v>
                </c:pt>
                <c:pt idx="328">
                  <c:v>22.623377599999998</c:v>
                </c:pt>
                <c:pt idx="329">
                  <c:v>22.6668448</c:v>
                </c:pt>
                <c:pt idx="330">
                  <c:v>22.711733600000002</c:v>
                </c:pt>
                <c:pt idx="331">
                  <c:v>22.756266400000001</c:v>
                </c:pt>
                <c:pt idx="332">
                  <c:v>22.800622399999998</c:v>
                </c:pt>
                <c:pt idx="333">
                  <c:v>22.845155199999997</c:v>
                </c:pt>
                <c:pt idx="334">
                  <c:v>22.889599999999998</c:v>
                </c:pt>
                <c:pt idx="335">
                  <c:v>22.934133600000003</c:v>
                </c:pt>
                <c:pt idx="336">
                  <c:v>22.978488800000001</c:v>
                </c:pt>
                <c:pt idx="337">
                  <c:v>23.023022399999999</c:v>
                </c:pt>
                <c:pt idx="338">
                  <c:v>23.067022399999999</c:v>
                </c:pt>
                <c:pt idx="339">
                  <c:v>23.111466400000001</c:v>
                </c:pt>
                <c:pt idx="340">
                  <c:v>23.155911200000002</c:v>
                </c:pt>
                <c:pt idx="341">
                  <c:v>23.200800000000001</c:v>
                </c:pt>
                <c:pt idx="342">
                  <c:v>23.244799999999998</c:v>
                </c:pt>
                <c:pt idx="343">
                  <c:v>23.2896888</c:v>
                </c:pt>
                <c:pt idx="344">
                  <c:v>23.334133600000001</c:v>
                </c:pt>
                <c:pt idx="345">
                  <c:v>23.378133600000002</c:v>
                </c:pt>
                <c:pt idx="346">
                  <c:v>23.422577599999997</c:v>
                </c:pt>
                <c:pt idx="347">
                  <c:v>23.467466399999999</c:v>
                </c:pt>
                <c:pt idx="348">
                  <c:v>23.5119112</c:v>
                </c:pt>
                <c:pt idx="349">
                  <c:v>23.556355199999999</c:v>
                </c:pt>
                <c:pt idx="350">
                  <c:v>23.6008</c:v>
                </c:pt>
                <c:pt idx="351">
                  <c:v>23.6452448</c:v>
                </c:pt>
                <c:pt idx="352">
                  <c:v>23.689688800000003</c:v>
                </c:pt>
                <c:pt idx="353">
                  <c:v>23.7341336</c:v>
                </c:pt>
                <c:pt idx="354">
                  <c:v>23.778666400000002</c:v>
                </c:pt>
                <c:pt idx="355">
                  <c:v>23.8231112</c:v>
                </c:pt>
                <c:pt idx="356">
                  <c:v>23.867644800000001</c:v>
                </c:pt>
                <c:pt idx="357">
                  <c:v>23.911999999999999</c:v>
                </c:pt>
                <c:pt idx="358">
                  <c:v>23.9564448</c:v>
                </c:pt>
                <c:pt idx="359">
                  <c:v>24.000977599999999</c:v>
                </c:pt>
                <c:pt idx="360">
                  <c:v>24.044977599999999</c:v>
                </c:pt>
                <c:pt idx="361">
                  <c:v>24.089866400000002</c:v>
                </c:pt>
                <c:pt idx="362">
                  <c:v>24.134311199999999</c:v>
                </c:pt>
                <c:pt idx="363">
                  <c:v>24.1788448</c:v>
                </c:pt>
                <c:pt idx="364">
                  <c:v>24.222844800000001</c:v>
                </c:pt>
                <c:pt idx="365">
                  <c:v>24.267288800000003</c:v>
                </c:pt>
                <c:pt idx="366">
                  <c:v>24.311733599999997</c:v>
                </c:pt>
                <c:pt idx="367">
                  <c:v>24.356177599999999</c:v>
                </c:pt>
                <c:pt idx="368">
                  <c:v>24.401066400000001</c:v>
                </c:pt>
                <c:pt idx="369">
                  <c:v>24.4447112</c:v>
                </c:pt>
                <c:pt idx="370">
                  <c:v>24.4900448</c:v>
                </c:pt>
                <c:pt idx="371">
                  <c:v>24.5340448</c:v>
                </c:pt>
                <c:pt idx="372">
                  <c:v>24.578488799999999</c:v>
                </c:pt>
                <c:pt idx="373">
                  <c:v>24.6229336</c:v>
                </c:pt>
                <c:pt idx="374">
                  <c:v>24.667377600000002</c:v>
                </c:pt>
                <c:pt idx="375">
                  <c:v>24.711822400000003</c:v>
                </c:pt>
                <c:pt idx="376">
                  <c:v>24.756266400000001</c:v>
                </c:pt>
                <c:pt idx="377">
                  <c:v>24.8011552</c:v>
                </c:pt>
                <c:pt idx="378">
                  <c:v>24.845600000000001</c:v>
                </c:pt>
                <c:pt idx="379">
                  <c:v>24.889600000000002</c:v>
                </c:pt>
                <c:pt idx="380">
                  <c:v>24.934133599999999</c:v>
                </c:pt>
                <c:pt idx="381">
                  <c:v>24.978488799999997</c:v>
                </c:pt>
                <c:pt idx="382">
                  <c:v>25.022933599999998</c:v>
                </c:pt>
                <c:pt idx="383">
                  <c:v>25.067822400000001</c:v>
                </c:pt>
                <c:pt idx="384">
                  <c:v>25.111822400000001</c:v>
                </c:pt>
                <c:pt idx="385">
                  <c:v>25.1562664</c:v>
                </c:pt>
                <c:pt idx="386">
                  <c:v>25.201155200000002</c:v>
                </c:pt>
                <c:pt idx="387">
                  <c:v>25.245333599999999</c:v>
                </c:pt>
                <c:pt idx="388">
                  <c:v>25.289333599999999</c:v>
                </c:pt>
                <c:pt idx="389">
                  <c:v>25.334222400000002</c:v>
                </c:pt>
                <c:pt idx="390">
                  <c:v>25.3786664</c:v>
                </c:pt>
                <c:pt idx="391">
                  <c:v>25.423111200000001</c:v>
                </c:pt>
                <c:pt idx="392">
                  <c:v>25.467111199999998</c:v>
                </c:pt>
                <c:pt idx="393">
                  <c:v>25.512</c:v>
                </c:pt>
                <c:pt idx="394">
                  <c:v>25.556000000000001</c:v>
                </c:pt>
                <c:pt idx="395">
                  <c:v>25.600444800000002</c:v>
                </c:pt>
                <c:pt idx="396">
                  <c:v>25.644888799999997</c:v>
                </c:pt>
                <c:pt idx="397">
                  <c:v>25.689777599999999</c:v>
                </c:pt>
                <c:pt idx="398">
                  <c:v>25.733866399999997</c:v>
                </c:pt>
                <c:pt idx="399">
                  <c:v>25.778488799999998</c:v>
                </c:pt>
                <c:pt idx="400">
                  <c:v>25.822933599999999</c:v>
                </c:pt>
                <c:pt idx="401">
                  <c:v>25.867377600000001</c:v>
                </c:pt>
                <c:pt idx="402">
                  <c:v>25.911822400000002</c:v>
                </c:pt>
                <c:pt idx="403">
                  <c:v>25.956266399999997</c:v>
                </c:pt>
                <c:pt idx="404">
                  <c:v>26.000711199999998</c:v>
                </c:pt>
                <c:pt idx="405">
                  <c:v>26.0451552</c:v>
                </c:pt>
                <c:pt idx="406">
                  <c:v>26.089688799999998</c:v>
                </c:pt>
                <c:pt idx="407">
                  <c:v>26.133688799999998</c:v>
                </c:pt>
                <c:pt idx="408">
                  <c:v>26.178577600000001</c:v>
                </c:pt>
                <c:pt idx="409">
                  <c:v>26.223022399999998</c:v>
                </c:pt>
                <c:pt idx="410">
                  <c:v>26.2674664</c:v>
                </c:pt>
                <c:pt idx="411">
                  <c:v>26.3114664</c:v>
                </c:pt>
                <c:pt idx="412">
                  <c:v>26.355911200000001</c:v>
                </c:pt>
                <c:pt idx="413">
                  <c:v>26.4003552</c:v>
                </c:pt>
                <c:pt idx="414">
                  <c:v>26.445244799999998</c:v>
                </c:pt>
                <c:pt idx="415">
                  <c:v>26.489777600000004</c:v>
                </c:pt>
                <c:pt idx="416">
                  <c:v>26.533777600000001</c:v>
                </c:pt>
                <c:pt idx="417">
                  <c:v>26.578222399999998</c:v>
                </c:pt>
                <c:pt idx="418">
                  <c:v>26.6226664</c:v>
                </c:pt>
                <c:pt idx="419">
                  <c:v>26.667555200000002</c:v>
                </c:pt>
                <c:pt idx="420">
                  <c:v>26.711999999999996</c:v>
                </c:pt>
                <c:pt idx="421">
                  <c:v>26.756444799999997</c:v>
                </c:pt>
                <c:pt idx="422">
                  <c:v>26.800888799999999</c:v>
                </c:pt>
                <c:pt idx="423">
                  <c:v>26.8448888</c:v>
                </c:pt>
                <c:pt idx="424">
                  <c:v>26.889333600000001</c:v>
                </c:pt>
                <c:pt idx="425">
                  <c:v>26.933777600000003</c:v>
                </c:pt>
                <c:pt idx="426">
                  <c:v>26.978666400000002</c:v>
                </c:pt>
                <c:pt idx="427">
                  <c:v>27.023111200000002</c:v>
                </c:pt>
                <c:pt idx="428">
                  <c:v>27.067555200000001</c:v>
                </c:pt>
                <c:pt idx="429">
                  <c:v>27.111999999999998</c:v>
                </c:pt>
                <c:pt idx="430">
                  <c:v>27.1563552</c:v>
                </c:pt>
                <c:pt idx="431">
                  <c:v>27.200888800000001</c:v>
                </c:pt>
                <c:pt idx="432">
                  <c:v>27.244888799999998</c:v>
                </c:pt>
                <c:pt idx="433">
                  <c:v>27.289422399999999</c:v>
                </c:pt>
                <c:pt idx="434">
                  <c:v>27.333777600000001</c:v>
                </c:pt>
                <c:pt idx="435">
                  <c:v>27.378755199999997</c:v>
                </c:pt>
                <c:pt idx="436">
                  <c:v>27.423199999999998</c:v>
                </c:pt>
                <c:pt idx="437">
                  <c:v>27.467644799999999</c:v>
                </c:pt>
                <c:pt idx="438">
                  <c:v>27.511644799999999</c:v>
                </c:pt>
                <c:pt idx="439">
                  <c:v>27.556088800000001</c:v>
                </c:pt>
                <c:pt idx="440">
                  <c:v>27.600622399999999</c:v>
                </c:pt>
                <c:pt idx="441">
                  <c:v>27.645511200000001</c:v>
                </c:pt>
                <c:pt idx="442">
                  <c:v>27.689511200000002</c:v>
                </c:pt>
                <c:pt idx="443">
                  <c:v>27.734400000000001</c:v>
                </c:pt>
                <c:pt idx="444">
                  <c:v>27.778399999999998</c:v>
                </c:pt>
                <c:pt idx="445">
                  <c:v>27.822844799999999</c:v>
                </c:pt>
                <c:pt idx="446">
                  <c:v>27.867733600000001</c:v>
                </c:pt>
                <c:pt idx="447">
                  <c:v>27.911733600000002</c:v>
                </c:pt>
                <c:pt idx="448">
                  <c:v>27.956622400000001</c:v>
                </c:pt>
                <c:pt idx="449">
                  <c:v>28.000622399999997</c:v>
                </c:pt>
                <c:pt idx="450">
                  <c:v>28.045155199999996</c:v>
                </c:pt>
                <c:pt idx="451">
                  <c:v>28.089599999999997</c:v>
                </c:pt>
                <c:pt idx="452">
                  <c:v>28.134133600000002</c:v>
                </c:pt>
                <c:pt idx="453">
                  <c:v>28.178577599999997</c:v>
                </c:pt>
                <c:pt idx="454">
                  <c:v>28.222666400000001</c:v>
                </c:pt>
                <c:pt idx="455">
                  <c:v>28.267199999999999</c:v>
                </c:pt>
                <c:pt idx="456">
                  <c:v>28.312088800000001</c:v>
                </c:pt>
                <c:pt idx="457">
                  <c:v>28.356177599999999</c:v>
                </c:pt>
                <c:pt idx="458">
                  <c:v>28.4006224</c:v>
                </c:pt>
                <c:pt idx="459">
                  <c:v>28.445066400000002</c:v>
                </c:pt>
                <c:pt idx="460">
                  <c:v>28.489511200000003</c:v>
                </c:pt>
                <c:pt idx="461">
                  <c:v>28.534399999999998</c:v>
                </c:pt>
                <c:pt idx="462">
                  <c:v>28.578844799999999</c:v>
                </c:pt>
                <c:pt idx="463">
                  <c:v>28.623288800000001</c:v>
                </c:pt>
                <c:pt idx="464">
                  <c:v>28.667733599999998</c:v>
                </c:pt>
                <c:pt idx="465">
                  <c:v>28.711733599999999</c:v>
                </c:pt>
                <c:pt idx="466">
                  <c:v>28.756177600000001</c:v>
                </c:pt>
                <c:pt idx="467">
                  <c:v>28.800622400000002</c:v>
                </c:pt>
                <c:pt idx="468">
                  <c:v>28.845155200000001</c:v>
                </c:pt>
                <c:pt idx="469">
                  <c:v>28.889600000000002</c:v>
                </c:pt>
                <c:pt idx="470">
                  <c:v>28.934044800000002</c:v>
                </c:pt>
                <c:pt idx="471">
                  <c:v>28.978488800000001</c:v>
                </c:pt>
                <c:pt idx="472">
                  <c:v>29.022933599999998</c:v>
                </c:pt>
                <c:pt idx="473">
                  <c:v>29.0673776</c:v>
                </c:pt>
                <c:pt idx="474">
                  <c:v>29.111911199999998</c:v>
                </c:pt>
                <c:pt idx="475">
                  <c:v>29.155911200000002</c:v>
                </c:pt>
                <c:pt idx="476">
                  <c:v>29.200800000000001</c:v>
                </c:pt>
                <c:pt idx="477">
                  <c:v>29.245244800000002</c:v>
                </c:pt>
                <c:pt idx="478">
                  <c:v>29.2896888</c:v>
                </c:pt>
                <c:pt idx="479">
                  <c:v>29.334133599999998</c:v>
                </c:pt>
                <c:pt idx="480">
                  <c:v>29.3785776</c:v>
                </c:pt>
                <c:pt idx="481">
                  <c:v>29.422666400000001</c:v>
                </c:pt>
                <c:pt idx="482">
                  <c:v>29.467111199999998</c:v>
                </c:pt>
                <c:pt idx="483">
                  <c:v>29.5115552</c:v>
                </c:pt>
                <c:pt idx="484">
                  <c:v>29.556088800000001</c:v>
                </c:pt>
                <c:pt idx="485">
                  <c:v>29.6009776</c:v>
                </c:pt>
                <c:pt idx="486">
                  <c:v>29.645422400000001</c:v>
                </c:pt>
                <c:pt idx="487">
                  <c:v>29.6898664</c:v>
                </c:pt>
                <c:pt idx="488">
                  <c:v>29.733866400000004</c:v>
                </c:pt>
                <c:pt idx="489">
                  <c:v>29.778755199999999</c:v>
                </c:pt>
                <c:pt idx="490">
                  <c:v>29.8232</c:v>
                </c:pt>
                <c:pt idx="491">
                  <c:v>29.867644800000001</c:v>
                </c:pt>
                <c:pt idx="492">
                  <c:v>29.911644800000001</c:v>
                </c:pt>
                <c:pt idx="493">
                  <c:v>29.9561776</c:v>
                </c:pt>
                <c:pt idx="494">
                  <c:v>30.000622400000001</c:v>
                </c:pt>
                <c:pt idx="495">
                  <c:v>30.045066399999996</c:v>
                </c:pt>
                <c:pt idx="496">
                  <c:v>30.0890664</c:v>
                </c:pt>
                <c:pt idx="497">
                  <c:v>30.133955199999999</c:v>
                </c:pt>
                <c:pt idx="498">
                  <c:v>30.1788448</c:v>
                </c:pt>
                <c:pt idx="499">
                  <c:v>30.222844800000001</c:v>
                </c:pt>
                <c:pt idx="500">
                  <c:v>30.2677336</c:v>
                </c:pt>
                <c:pt idx="501">
                  <c:v>30.312177600000002</c:v>
                </c:pt>
                <c:pt idx="502">
                  <c:v>30.356177600000002</c:v>
                </c:pt>
                <c:pt idx="503">
                  <c:v>30.400622400000003</c:v>
                </c:pt>
                <c:pt idx="504">
                  <c:v>30.4446224</c:v>
                </c:pt>
                <c:pt idx="505">
                  <c:v>30.489955200000001</c:v>
                </c:pt>
                <c:pt idx="506">
                  <c:v>30.533955200000001</c:v>
                </c:pt>
                <c:pt idx="507">
                  <c:v>30.578400000000002</c:v>
                </c:pt>
                <c:pt idx="508">
                  <c:v>30.622844800000003</c:v>
                </c:pt>
                <c:pt idx="509">
                  <c:v>30.667733599999998</c:v>
                </c:pt>
                <c:pt idx="510">
                  <c:v>30.711733599999999</c:v>
                </c:pt>
                <c:pt idx="511">
                  <c:v>30.756622400000001</c:v>
                </c:pt>
                <c:pt idx="512">
                  <c:v>30.800622400000002</c:v>
                </c:pt>
                <c:pt idx="513">
                  <c:v>30.845511200000001</c:v>
                </c:pt>
                <c:pt idx="514">
                  <c:v>30.889600000000002</c:v>
                </c:pt>
                <c:pt idx="515">
                  <c:v>30.933600000000002</c:v>
                </c:pt>
                <c:pt idx="516">
                  <c:v>30.978044800000003</c:v>
                </c:pt>
                <c:pt idx="517">
                  <c:v>31.022933600000002</c:v>
                </c:pt>
                <c:pt idx="518">
                  <c:v>31.0673776</c:v>
                </c:pt>
                <c:pt idx="519">
                  <c:v>31.112088799999999</c:v>
                </c:pt>
                <c:pt idx="520">
                  <c:v>31.156000000000002</c:v>
                </c:pt>
                <c:pt idx="521">
                  <c:v>31.2005336</c:v>
                </c:pt>
                <c:pt idx="522">
                  <c:v>31.245422399999999</c:v>
                </c:pt>
                <c:pt idx="523">
                  <c:v>31.289422400000003</c:v>
                </c:pt>
                <c:pt idx="524">
                  <c:v>31.333866399999998</c:v>
                </c:pt>
                <c:pt idx="525">
                  <c:v>31.378755200000001</c:v>
                </c:pt>
                <c:pt idx="526">
                  <c:v>31.422755200000001</c:v>
                </c:pt>
                <c:pt idx="527">
                  <c:v>31.467288799999999</c:v>
                </c:pt>
                <c:pt idx="528">
                  <c:v>31.5118224</c:v>
                </c:pt>
                <c:pt idx="529">
                  <c:v>31.556266399999998</c:v>
                </c:pt>
                <c:pt idx="530">
                  <c:v>31.6008</c:v>
                </c:pt>
                <c:pt idx="531">
                  <c:v>31.6452448</c:v>
                </c:pt>
                <c:pt idx="532">
                  <c:v>31.689688799999999</c:v>
                </c:pt>
                <c:pt idx="533">
                  <c:v>31.733777600000003</c:v>
                </c:pt>
                <c:pt idx="534">
                  <c:v>31.778311200000001</c:v>
                </c:pt>
                <c:pt idx="535">
                  <c:v>31.822844799999999</c:v>
                </c:pt>
                <c:pt idx="536">
                  <c:v>31.867377600000001</c:v>
                </c:pt>
                <c:pt idx="537">
                  <c:v>31.911733600000002</c:v>
                </c:pt>
                <c:pt idx="538">
                  <c:v>31.956622400000001</c:v>
                </c:pt>
                <c:pt idx="539">
                  <c:v>32.000711199999998</c:v>
                </c:pt>
                <c:pt idx="540">
                  <c:v>32.045155200000004</c:v>
                </c:pt>
                <c:pt idx="541">
                  <c:v>32.089599999999997</c:v>
                </c:pt>
                <c:pt idx="542">
                  <c:v>32.134133599999998</c:v>
                </c:pt>
                <c:pt idx="543">
                  <c:v>32.178577599999997</c:v>
                </c:pt>
                <c:pt idx="544">
                  <c:v>32.222577600000001</c:v>
                </c:pt>
                <c:pt idx="545">
                  <c:v>32.267466400000004</c:v>
                </c:pt>
                <c:pt idx="546">
                  <c:v>32.311555200000001</c:v>
                </c:pt>
                <c:pt idx="547">
                  <c:v>32.356444799999998</c:v>
                </c:pt>
                <c:pt idx="548">
                  <c:v>32.400444800000002</c:v>
                </c:pt>
                <c:pt idx="549">
                  <c:v>32.444888800000001</c:v>
                </c:pt>
                <c:pt idx="550">
                  <c:v>32.489333600000002</c:v>
                </c:pt>
                <c:pt idx="551">
                  <c:v>32.533777600000001</c:v>
                </c:pt>
                <c:pt idx="552">
                  <c:v>32.578222400000001</c:v>
                </c:pt>
                <c:pt idx="553">
                  <c:v>32.6226664</c:v>
                </c:pt>
                <c:pt idx="554">
                  <c:v>32.667555199999995</c:v>
                </c:pt>
                <c:pt idx="555">
                  <c:v>32.711555199999999</c:v>
                </c:pt>
                <c:pt idx="556">
                  <c:v>32.756</c:v>
                </c:pt>
                <c:pt idx="557">
                  <c:v>32.800444800000001</c:v>
                </c:pt>
                <c:pt idx="558">
                  <c:v>32.845333600000004</c:v>
                </c:pt>
                <c:pt idx="559">
                  <c:v>32.889333600000001</c:v>
                </c:pt>
                <c:pt idx="560">
                  <c:v>32.934222399999996</c:v>
                </c:pt>
                <c:pt idx="561">
                  <c:v>32.9782224</c:v>
                </c:pt>
                <c:pt idx="562">
                  <c:v>33.023022400000002</c:v>
                </c:pt>
                <c:pt idx="563">
                  <c:v>33.067111199999999</c:v>
                </c:pt>
                <c:pt idx="564">
                  <c:v>33.111555199999998</c:v>
                </c:pt>
                <c:pt idx="565">
                  <c:v>33.156444800000003</c:v>
                </c:pt>
                <c:pt idx="566">
                  <c:v>33.2004448</c:v>
                </c:pt>
                <c:pt idx="567">
                  <c:v>33.245333600000002</c:v>
                </c:pt>
                <c:pt idx="568">
                  <c:v>33.289777600000001</c:v>
                </c:pt>
                <c:pt idx="569">
                  <c:v>33.333866399999998</c:v>
                </c:pt>
                <c:pt idx="570">
                  <c:v>33.3786664</c:v>
                </c:pt>
                <c:pt idx="571">
                  <c:v>33.422666399999997</c:v>
                </c:pt>
                <c:pt idx="572">
                  <c:v>33.467199999999998</c:v>
                </c:pt>
                <c:pt idx="573">
                  <c:v>33.512177600000001</c:v>
                </c:pt>
                <c:pt idx="574">
                  <c:v>33.556177599999998</c:v>
                </c:pt>
                <c:pt idx="575">
                  <c:v>33.600622399999999</c:v>
                </c:pt>
                <c:pt idx="576">
                  <c:v>33.645066400000005</c:v>
                </c:pt>
                <c:pt idx="577">
                  <c:v>33.6899552</c:v>
                </c:pt>
                <c:pt idx="578">
                  <c:v>33.733955199999997</c:v>
                </c:pt>
                <c:pt idx="579">
                  <c:v>33.778844800000002</c:v>
                </c:pt>
                <c:pt idx="580">
                  <c:v>33.822844799999999</c:v>
                </c:pt>
                <c:pt idx="581">
                  <c:v>33.867288800000004</c:v>
                </c:pt>
                <c:pt idx="582">
                  <c:v>33.911733599999998</c:v>
                </c:pt>
                <c:pt idx="583">
                  <c:v>33.956177599999997</c:v>
                </c:pt>
                <c:pt idx="584">
                  <c:v>34.000622399999997</c:v>
                </c:pt>
                <c:pt idx="585">
                  <c:v>34.044800000000002</c:v>
                </c:pt>
                <c:pt idx="586">
                  <c:v>34.089688800000005</c:v>
                </c:pt>
                <c:pt idx="587">
                  <c:v>34.134222399999999</c:v>
                </c:pt>
                <c:pt idx="588">
                  <c:v>34.1788448</c:v>
                </c:pt>
                <c:pt idx="589">
                  <c:v>34.223288799999999</c:v>
                </c:pt>
                <c:pt idx="590">
                  <c:v>34.267200000000003</c:v>
                </c:pt>
                <c:pt idx="591">
                  <c:v>34.312088799999998</c:v>
                </c:pt>
                <c:pt idx="592">
                  <c:v>34.356088800000002</c:v>
                </c:pt>
                <c:pt idx="593">
                  <c:v>34.400622400000003</c:v>
                </c:pt>
                <c:pt idx="594">
                  <c:v>34.445422399999998</c:v>
                </c:pt>
                <c:pt idx="595">
                  <c:v>34.489511199999995</c:v>
                </c:pt>
                <c:pt idx="596">
                  <c:v>34.533955200000001</c:v>
                </c:pt>
                <c:pt idx="597">
                  <c:v>34.578400000000002</c:v>
                </c:pt>
                <c:pt idx="598">
                  <c:v>34.622844800000003</c:v>
                </c:pt>
                <c:pt idx="599">
                  <c:v>34.667377600000002</c:v>
                </c:pt>
                <c:pt idx="600">
                  <c:v>34.711822400000003</c:v>
                </c:pt>
                <c:pt idx="601">
                  <c:v>34.756355200000002</c:v>
                </c:pt>
                <c:pt idx="602">
                  <c:v>34.800800000000002</c:v>
                </c:pt>
                <c:pt idx="603">
                  <c:v>34.845244800000003</c:v>
                </c:pt>
                <c:pt idx="604">
                  <c:v>34.8892448</c:v>
                </c:pt>
                <c:pt idx="605">
                  <c:v>34.934133599999996</c:v>
                </c:pt>
                <c:pt idx="606">
                  <c:v>34.978577600000001</c:v>
                </c:pt>
                <c:pt idx="607">
                  <c:v>35.022577599999998</c:v>
                </c:pt>
                <c:pt idx="608">
                  <c:v>35.067022399999999</c:v>
                </c:pt>
                <c:pt idx="609">
                  <c:v>35.111911200000002</c:v>
                </c:pt>
                <c:pt idx="610">
                  <c:v>35.1563552</c:v>
                </c:pt>
                <c:pt idx="611">
                  <c:v>35.200800000000001</c:v>
                </c:pt>
                <c:pt idx="612">
                  <c:v>35.244888799999998</c:v>
                </c:pt>
                <c:pt idx="613">
                  <c:v>35.289422399999999</c:v>
                </c:pt>
                <c:pt idx="614">
                  <c:v>35.333866399999998</c:v>
                </c:pt>
                <c:pt idx="615">
                  <c:v>35.378311199999999</c:v>
                </c:pt>
                <c:pt idx="616">
                  <c:v>35.423111200000001</c:v>
                </c:pt>
                <c:pt idx="617">
                  <c:v>35.467199999999998</c:v>
                </c:pt>
                <c:pt idx="618">
                  <c:v>35.511733599999999</c:v>
                </c:pt>
                <c:pt idx="619">
                  <c:v>35.556177599999998</c:v>
                </c:pt>
                <c:pt idx="620">
                  <c:v>35.600622399999999</c:v>
                </c:pt>
                <c:pt idx="621">
                  <c:v>35.645511200000001</c:v>
                </c:pt>
                <c:pt idx="622">
                  <c:v>35.689511199999998</c:v>
                </c:pt>
                <c:pt idx="623">
                  <c:v>35.734400000000001</c:v>
                </c:pt>
                <c:pt idx="624">
                  <c:v>35.778400000000005</c:v>
                </c:pt>
                <c:pt idx="625">
                  <c:v>35.822933599999999</c:v>
                </c:pt>
                <c:pt idx="626">
                  <c:v>35.867466399999998</c:v>
                </c:pt>
                <c:pt idx="627">
                  <c:v>35.911822400000005</c:v>
                </c:pt>
                <c:pt idx="628">
                  <c:v>35.956266399999997</c:v>
                </c:pt>
                <c:pt idx="629">
                  <c:v>36.000266400000001</c:v>
                </c:pt>
                <c:pt idx="630">
                  <c:v>36.045155200000004</c:v>
                </c:pt>
                <c:pt idx="631">
                  <c:v>36.089600000000004</c:v>
                </c:pt>
                <c:pt idx="632">
                  <c:v>36.133600000000001</c:v>
                </c:pt>
                <c:pt idx="633">
                  <c:v>36.178488799999997</c:v>
                </c:pt>
                <c:pt idx="634">
                  <c:v>36.222933599999998</c:v>
                </c:pt>
                <c:pt idx="635">
                  <c:v>36.267377600000003</c:v>
                </c:pt>
                <c:pt idx="636">
                  <c:v>36.311822399999997</c:v>
                </c:pt>
                <c:pt idx="637">
                  <c:v>36.356266399999996</c:v>
                </c:pt>
                <c:pt idx="638">
                  <c:v>36.400711200000003</c:v>
                </c:pt>
                <c:pt idx="639">
                  <c:v>36.445155200000002</c:v>
                </c:pt>
                <c:pt idx="640">
                  <c:v>36.489155199999999</c:v>
                </c:pt>
                <c:pt idx="641">
                  <c:v>36.534044799999997</c:v>
                </c:pt>
                <c:pt idx="642">
                  <c:v>36.578488800000002</c:v>
                </c:pt>
                <c:pt idx="643">
                  <c:v>36.622488799999999</c:v>
                </c:pt>
                <c:pt idx="644">
                  <c:v>36.6669336</c:v>
                </c:pt>
                <c:pt idx="645">
                  <c:v>36.711911200000003</c:v>
                </c:pt>
                <c:pt idx="646">
                  <c:v>36.7559112</c:v>
                </c:pt>
                <c:pt idx="647">
                  <c:v>36.800799999999995</c:v>
                </c:pt>
                <c:pt idx="648">
                  <c:v>36.845244799999996</c:v>
                </c:pt>
                <c:pt idx="649">
                  <c:v>36.889688800000002</c:v>
                </c:pt>
                <c:pt idx="650">
                  <c:v>36.934133600000003</c:v>
                </c:pt>
                <c:pt idx="651">
                  <c:v>36.978488800000001</c:v>
                </c:pt>
                <c:pt idx="652">
                  <c:v>37.022933600000002</c:v>
                </c:pt>
                <c:pt idx="653">
                  <c:v>37.0673776</c:v>
                </c:pt>
                <c:pt idx="654">
                  <c:v>37.111822400000001</c:v>
                </c:pt>
                <c:pt idx="655">
                  <c:v>37.1562664</c:v>
                </c:pt>
                <c:pt idx="656">
                  <c:v>37.200711200000001</c:v>
                </c:pt>
                <c:pt idx="657">
                  <c:v>37.245599999999996</c:v>
                </c:pt>
                <c:pt idx="658">
                  <c:v>37.2896</c:v>
                </c:pt>
                <c:pt idx="659">
                  <c:v>37.334044800000001</c:v>
                </c:pt>
                <c:pt idx="660">
                  <c:v>37.3785776</c:v>
                </c:pt>
                <c:pt idx="661">
                  <c:v>37.423022400000001</c:v>
                </c:pt>
                <c:pt idx="662">
                  <c:v>37.4675552</c:v>
                </c:pt>
                <c:pt idx="663">
                  <c:v>37.511555200000004</c:v>
                </c:pt>
                <c:pt idx="664">
                  <c:v>37.556355199999999</c:v>
                </c:pt>
                <c:pt idx="665">
                  <c:v>37.6008888</c:v>
                </c:pt>
                <c:pt idx="666">
                  <c:v>37.644888800000004</c:v>
                </c:pt>
                <c:pt idx="667">
                  <c:v>37.689511199999998</c:v>
                </c:pt>
                <c:pt idx="668">
                  <c:v>37.734044799999999</c:v>
                </c:pt>
                <c:pt idx="669">
                  <c:v>37.778399999999998</c:v>
                </c:pt>
                <c:pt idx="670">
                  <c:v>37.822844799999999</c:v>
                </c:pt>
                <c:pt idx="671">
                  <c:v>37.867822400000001</c:v>
                </c:pt>
                <c:pt idx="672">
                  <c:v>37.911733600000005</c:v>
                </c:pt>
                <c:pt idx="673">
                  <c:v>37.956266400000004</c:v>
                </c:pt>
                <c:pt idx="674">
                  <c:v>38.001066399999999</c:v>
                </c:pt>
                <c:pt idx="675">
                  <c:v>38.045066400000003</c:v>
                </c:pt>
                <c:pt idx="676">
                  <c:v>38.089955199999999</c:v>
                </c:pt>
                <c:pt idx="677">
                  <c:v>38.134044799999998</c:v>
                </c:pt>
                <c:pt idx="678">
                  <c:v>38.178488800000004</c:v>
                </c:pt>
                <c:pt idx="679">
                  <c:v>38.223022399999998</c:v>
                </c:pt>
                <c:pt idx="680">
                  <c:v>38.267466400000004</c:v>
                </c:pt>
                <c:pt idx="681">
                  <c:v>38.311911200000004</c:v>
                </c:pt>
                <c:pt idx="682">
                  <c:v>38.356444799999998</c:v>
                </c:pt>
                <c:pt idx="683">
                  <c:v>38.400888800000004</c:v>
                </c:pt>
                <c:pt idx="684">
                  <c:v>38.444977600000001</c:v>
                </c:pt>
                <c:pt idx="685">
                  <c:v>38.489866400000004</c:v>
                </c:pt>
                <c:pt idx="686">
                  <c:v>38.534311200000005</c:v>
                </c:pt>
                <c:pt idx="687">
                  <c:v>38.578400000000002</c:v>
                </c:pt>
                <c:pt idx="688">
                  <c:v>38.622844800000003</c:v>
                </c:pt>
                <c:pt idx="689">
                  <c:v>38.667288800000001</c:v>
                </c:pt>
                <c:pt idx="690">
                  <c:v>38.711733599999995</c:v>
                </c:pt>
                <c:pt idx="691">
                  <c:v>38.756622399999998</c:v>
                </c:pt>
                <c:pt idx="692">
                  <c:v>38.800622400000002</c:v>
                </c:pt>
                <c:pt idx="693">
                  <c:v>38.8450664</c:v>
                </c:pt>
                <c:pt idx="694">
                  <c:v>38.888622400000003</c:v>
                </c:pt>
                <c:pt idx="695">
                  <c:v>38.934133599999996</c:v>
                </c:pt>
                <c:pt idx="696">
                  <c:v>38.978400000000001</c:v>
                </c:pt>
                <c:pt idx="697">
                  <c:v>39.022844800000001</c:v>
                </c:pt>
                <c:pt idx="698">
                  <c:v>39.0673776</c:v>
                </c:pt>
                <c:pt idx="699">
                  <c:v>39.111733600000001</c:v>
                </c:pt>
                <c:pt idx="700">
                  <c:v>39.156177599999999</c:v>
                </c:pt>
                <c:pt idx="701">
                  <c:v>39.2006224</c:v>
                </c:pt>
                <c:pt idx="702">
                  <c:v>39.245511199999996</c:v>
                </c:pt>
                <c:pt idx="703">
                  <c:v>39.2895112</c:v>
                </c:pt>
                <c:pt idx="704">
                  <c:v>39.333955199999998</c:v>
                </c:pt>
                <c:pt idx="705">
                  <c:v>39.378399999999999</c:v>
                </c:pt>
                <c:pt idx="706">
                  <c:v>39.4228448</c:v>
                </c:pt>
                <c:pt idx="707">
                  <c:v>39.467288800000006</c:v>
                </c:pt>
                <c:pt idx="708">
                  <c:v>39.511733599999999</c:v>
                </c:pt>
                <c:pt idx="709">
                  <c:v>39.556622400000002</c:v>
                </c:pt>
                <c:pt idx="710">
                  <c:v>39.600622399999999</c:v>
                </c:pt>
                <c:pt idx="711">
                  <c:v>39.645066400000005</c:v>
                </c:pt>
                <c:pt idx="712">
                  <c:v>39.689511199999998</c:v>
                </c:pt>
                <c:pt idx="713">
                  <c:v>39.733955199999997</c:v>
                </c:pt>
                <c:pt idx="714">
                  <c:v>39.778399999999998</c:v>
                </c:pt>
                <c:pt idx="715">
                  <c:v>39.822844799999999</c:v>
                </c:pt>
                <c:pt idx="716">
                  <c:v>39.867733600000001</c:v>
                </c:pt>
                <c:pt idx="717">
                  <c:v>39.911911199999999</c:v>
                </c:pt>
                <c:pt idx="718">
                  <c:v>39.956266399999997</c:v>
                </c:pt>
              </c:numCache>
            </c:numRef>
          </c:xVal>
          <c:yVal>
            <c:numRef>
              <c:f>'Low Flow 3.11.10'!$C$39:$C$757</c:f>
              <c:numCache>
                <c:formatCode>0.00</c:formatCode>
                <c:ptCount val="719"/>
                <c:pt idx="0">
                  <c:v>0.20377440083333287</c:v>
                </c:pt>
                <c:pt idx="1">
                  <c:v>0.46954150083333257</c:v>
                </c:pt>
                <c:pt idx="2">
                  <c:v>0.27687950083333268</c:v>
                </c:pt>
                <c:pt idx="3">
                  <c:v>0.28805513083333256</c:v>
                </c:pt>
                <c:pt idx="4">
                  <c:v>0.54589791083333283</c:v>
                </c:pt>
                <c:pt idx="5">
                  <c:v>0.42364687083333274</c:v>
                </c:pt>
                <c:pt idx="6">
                  <c:v>0.33845062083333266</c:v>
                </c:pt>
                <c:pt idx="7">
                  <c:v>0.46284050083333295</c:v>
                </c:pt>
                <c:pt idx="8">
                  <c:v>0.58792633083333268</c:v>
                </c:pt>
                <c:pt idx="9">
                  <c:v>0.47243137083333275</c:v>
                </c:pt>
                <c:pt idx="10">
                  <c:v>0.30398292083333267</c:v>
                </c:pt>
                <c:pt idx="11">
                  <c:v>0.26729149083333281</c:v>
                </c:pt>
                <c:pt idx="12">
                  <c:v>0.43052096083333291</c:v>
                </c:pt>
                <c:pt idx="13">
                  <c:v>0.60099191083333281</c:v>
                </c:pt>
                <c:pt idx="14">
                  <c:v>0.61405582083333288</c:v>
                </c:pt>
                <c:pt idx="15">
                  <c:v>0.59640474083333261</c:v>
                </c:pt>
                <c:pt idx="16">
                  <c:v>0.56596703083333288</c:v>
                </c:pt>
                <c:pt idx="17">
                  <c:v>0.60962052083333296</c:v>
                </c:pt>
                <c:pt idx="18">
                  <c:v>0.57467074083333269</c:v>
                </c:pt>
                <c:pt idx="19">
                  <c:v>0.54317397083333274</c:v>
                </c:pt>
                <c:pt idx="20">
                  <c:v>0.60641212083333285</c:v>
                </c:pt>
                <c:pt idx="21">
                  <c:v>0.6414358108333329</c:v>
                </c:pt>
                <c:pt idx="22">
                  <c:v>0.59867281083333257</c:v>
                </c:pt>
                <c:pt idx="23">
                  <c:v>0.60456747083333262</c:v>
                </c:pt>
                <c:pt idx="24">
                  <c:v>0.57551259083333273</c:v>
                </c:pt>
                <c:pt idx="25">
                  <c:v>0.5342792908333327</c:v>
                </c:pt>
                <c:pt idx="26">
                  <c:v>0.66158862083333281</c:v>
                </c:pt>
                <c:pt idx="27">
                  <c:v>0.61411185083333297</c:v>
                </c:pt>
                <c:pt idx="28">
                  <c:v>0.712595410833333</c:v>
                </c:pt>
                <c:pt idx="29">
                  <c:v>0.68162531083333278</c:v>
                </c:pt>
                <c:pt idx="30">
                  <c:v>0.70328326083333259</c:v>
                </c:pt>
                <c:pt idx="31">
                  <c:v>0.5853383008333326</c:v>
                </c:pt>
                <c:pt idx="32">
                  <c:v>0.66937107083333292</c:v>
                </c:pt>
                <c:pt idx="33">
                  <c:v>0.48806805083333282</c:v>
                </c:pt>
                <c:pt idx="34">
                  <c:v>0.46728916083333294</c:v>
                </c:pt>
                <c:pt idx="35">
                  <c:v>0.4539458208333329</c:v>
                </c:pt>
                <c:pt idx="36">
                  <c:v>0.40335602083333288</c:v>
                </c:pt>
                <c:pt idx="37">
                  <c:v>0.55415410083333283</c:v>
                </c:pt>
                <c:pt idx="38">
                  <c:v>0.66881604083333279</c:v>
                </c:pt>
                <c:pt idx="39">
                  <c:v>0.65992064083333268</c:v>
                </c:pt>
                <c:pt idx="40">
                  <c:v>0.57611341083333256</c:v>
                </c:pt>
                <c:pt idx="41">
                  <c:v>0.54968686083333296</c:v>
                </c:pt>
                <c:pt idx="42">
                  <c:v>0.46145100083333279</c:v>
                </c:pt>
                <c:pt idx="43">
                  <c:v>0.36455149083333271</c:v>
                </c:pt>
                <c:pt idx="44">
                  <c:v>0.39918632083333261</c:v>
                </c:pt>
                <c:pt idx="45">
                  <c:v>0.43268222083333274</c:v>
                </c:pt>
                <c:pt idx="46">
                  <c:v>0.42031187083333288</c:v>
                </c:pt>
                <c:pt idx="47">
                  <c:v>0.42573232083333279</c:v>
                </c:pt>
                <c:pt idx="48">
                  <c:v>0.37917275083333291</c:v>
                </c:pt>
                <c:pt idx="49">
                  <c:v>0.35401649083333275</c:v>
                </c:pt>
                <c:pt idx="50">
                  <c:v>0.32760949083333291</c:v>
                </c:pt>
                <c:pt idx="51">
                  <c:v>0.38570518083333294</c:v>
                </c:pt>
                <c:pt idx="52">
                  <c:v>0.48891158083333286</c:v>
                </c:pt>
                <c:pt idx="53">
                  <c:v>0.67270774083333285</c:v>
                </c:pt>
                <c:pt idx="54">
                  <c:v>0.78111500083333274</c:v>
                </c:pt>
                <c:pt idx="55">
                  <c:v>0.651997750833333</c:v>
                </c:pt>
                <c:pt idx="56">
                  <c:v>0.4535290708333326</c:v>
                </c:pt>
                <c:pt idx="57">
                  <c:v>0.48343701083333279</c:v>
                </c:pt>
                <c:pt idx="58">
                  <c:v>0.49564118083333275</c:v>
                </c:pt>
                <c:pt idx="59">
                  <c:v>0.71023220083333261</c:v>
                </c:pt>
                <c:pt idx="60">
                  <c:v>0.64713401083333277</c:v>
                </c:pt>
                <c:pt idx="61">
                  <c:v>0.41016549083333276</c:v>
                </c:pt>
                <c:pt idx="62">
                  <c:v>0.61989302083333264</c:v>
                </c:pt>
                <c:pt idx="63">
                  <c:v>0.71606988083333256</c:v>
                </c:pt>
                <c:pt idx="64">
                  <c:v>0.48507852083333258</c:v>
                </c:pt>
                <c:pt idx="65">
                  <c:v>0.62545246083333295</c:v>
                </c:pt>
                <c:pt idx="66">
                  <c:v>0.6400453508333328</c:v>
                </c:pt>
                <c:pt idx="67">
                  <c:v>0.42712206083333282</c:v>
                </c:pt>
                <c:pt idx="68">
                  <c:v>0.73844642083333278</c:v>
                </c:pt>
                <c:pt idx="69">
                  <c:v>0.57166643083333257</c:v>
                </c:pt>
                <c:pt idx="70">
                  <c:v>0.59487552083333295</c:v>
                </c:pt>
                <c:pt idx="71">
                  <c:v>0.77541680083333286</c:v>
                </c:pt>
                <c:pt idx="72">
                  <c:v>0.4642309608333326</c:v>
                </c:pt>
                <c:pt idx="73">
                  <c:v>0.61627955083333275</c:v>
                </c:pt>
                <c:pt idx="74">
                  <c:v>0.70425624083333282</c:v>
                </c:pt>
                <c:pt idx="75">
                  <c:v>0.53817028083333263</c:v>
                </c:pt>
                <c:pt idx="76">
                  <c:v>0.79770321083333284</c:v>
                </c:pt>
                <c:pt idx="77">
                  <c:v>0.51024575083333268</c:v>
                </c:pt>
                <c:pt idx="78">
                  <c:v>0.63698787083333297</c:v>
                </c:pt>
                <c:pt idx="79">
                  <c:v>0.79237241083333299</c:v>
                </c:pt>
                <c:pt idx="80">
                  <c:v>0.67798824083333287</c:v>
                </c:pt>
                <c:pt idx="81">
                  <c:v>0.56958074083333265</c:v>
                </c:pt>
                <c:pt idx="82">
                  <c:v>0.61030359083333297</c:v>
                </c:pt>
                <c:pt idx="83">
                  <c:v>0.75429100083333278</c:v>
                </c:pt>
                <c:pt idx="84">
                  <c:v>0.82308764083333275</c:v>
                </c:pt>
                <c:pt idx="85">
                  <c:v>0.72788329083333281</c:v>
                </c:pt>
                <c:pt idx="86">
                  <c:v>0.63101191083333275</c:v>
                </c:pt>
                <c:pt idx="87">
                  <c:v>0.55693263083333289</c:v>
                </c:pt>
                <c:pt idx="88">
                  <c:v>0.52961535083333278</c:v>
                </c:pt>
                <c:pt idx="89">
                  <c:v>0.56860775083333293</c:v>
                </c:pt>
                <c:pt idx="90">
                  <c:v>0.55846209083333287</c:v>
                </c:pt>
                <c:pt idx="91">
                  <c:v>0.57333297083333257</c:v>
                </c:pt>
                <c:pt idx="92">
                  <c:v>0.5713879508333326</c:v>
                </c:pt>
                <c:pt idx="93">
                  <c:v>0.57375092083333268</c:v>
                </c:pt>
                <c:pt idx="94">
                  <c:v>0.57680816083333264</c:v>
                </c:pt>
                <c:pt idx="95">
                  <c:v>0.62225599083333272</c:v>
                </c:pt>
                <c:pt idx="96">
                  <c:v>0.62044877083333283</c:v>
                </c:pt>
                <c:pt idx="97">
                  <c:v>0.56040830083333271</c:v>
                </c:pt>
                <c:pt idx="98">
                  <c:v>0.48161191083333277</c:v>
                </c:pt>
                <c:pt idx="99">
                  <c:v>0.47104043083333291</c:v>
                </c:pt>
                <c:pt idx="100">
                  <c:v>0.55192918083333264</c:v>
                </c:pt>
                <c:pt idx="101">
                  <c:v>0.62795419083333259</c:v>
                </c:pt>
                <c:pt idx="102">
                  <c:v>0.7802810108333329</c:v>
                </c:pt>
                <c:pt idx="103">
                  <c:v>0.87951547083333281</c:v>
                </c:pt>
                <c:pt idx="104">
                  <c:v>0.90369899083333283</c:v>
                </c:pt>
                <c:pt idx="105">
                  <c:v>0.81669397083333273</c:v>
                </c:pt>
                <c:pt idx="106">
                  <c:v>0.70092100083333264</c:v>
                </c:pt>
                <c:pt idx="107">
                  <c:v>0.6624221308333329</c:v>
                </c:pt>
                <c:pt idx="108">
                  <c:v>0.77384180083333298</c:v>
                </c:pt>
                <c:pt idx="109">
                  <c:v>0.88451881083333284</c:v>
                </c:pt>
                <c:pt idx="110">
                  <c:v>0.67896122083333266</c:v>
                </c:pt>
                <c:pt idx="111">
                  <c:v>0.60821862083333267</c:v>
                </c:pt>
                <c:pt idx="112">
                  <c:v>0.65519518083333272</c:v>
                </c:pt>
                <c:pt idx="113">
                  <c:v>0.61447210083333292</c:v>
                </c:pt>
                <c:pt idx="114">
                  <c:v>0.67151923083333287</c:v>
                </c:pt>
                <c:pt idx="115">
                  <c:v>0.60625190083333269</c:v>
                </c:pt>
                <c:pt idx="116">
                  <c:v>0.54484195083333287</c:v>
                </c:pt>
                <c:pt idx="117">
                  <c:v>0.62058777083333272</c:v>
                </c:pt>
                <c:pt idx="118">
                  <c:v>0.91729040083333269</c:v>
                </c:pt>
                <c:pt idx="119">
                  <c:v>0.93594260083333269</c:v>
                </c:pt>
                <c:pt idx="120">
                  <c:v>0.79756255083333283</c:v>
                </c:pt>
                <c:pt idx="121">
                  <c:v>0.65741891083333259</c:v>
                </c:pt>
                <c:pt idx="122">
                  <c:v>0.53607220083333296</c:v>
                </c:pt>
                <c:pt idx="123">
                  <c:v>0.70281977083333258</c:v>
                </c:pt>
                <c:pt idx="124">
                  <c:v>0.70562739083333259</c:v>
                </c:pt>
                <c:pt idx="125">
                  <c:v>0.61113638083333299</c:v>
                </c:pt>
                <c:pt idx="126">
                  <c:v>0.61405534083333269</c:v>
                </c:pt>
                <c:pt idx="127">
                  <c:v>0.89813942083333287</c:v>
                </c:pt>
                <c:pt idx="128">
                  <c:v>0.99306578083333275</c:v>
                </c:pt>
                <c:pt idx="129">
                  <c:v>0.86103052083333287</c:v>
                </c:pt>
                <c:pt idx="130">
                  <c:v>0.73816842083333256</c:v>
                </c:pt>
                <c:pt idx="131">
                  <c:v>0.68438191083333288</c:v>
                </c:pt>
                <c:pt idx="132">
                  <c:v>0.695083560833333</c:v>
                </c:pt>
                <c:pt idx="133">
                  <c:v>0.72927350083333264</c:v>
                </c:pt>
                <c:pt idx="134">
                  <c:v>0.65481705083333264</c:v>
                </c:pt>
                <c:pt idx="135">
                  <c:v>0.7495648308333327</c:v>
                </c:pt>
                <c:pt idx="136">
                  <c:v>0.69133062083333296</c:v>
                </c:pt>
                <c:pt idx="137">
                  <c:v>0.72315783083333285</c:v>
                </c:pt>
                <c:pt idx="138">
                  <c:v>0.68934507083333285</c:v>
                </c:pt>
                <c:pt idx="139">
                  <c:v>0.7657012408333328</c:v>
                </c:pt>
                <c:pt idx="140">
                  <c:v>0.93413288083333268</c:v>
                </c:pt>
                <c:pt idx="141">
                  <c:v>0.77875132083333298</c:v>
                </c:pt>
                <c:pt idx="142">
                  <c:v>0.73191423083333262</c:v>
                </c:pt>
                <c:pt idx="143">
                  <c:v>0.75192804083333264</c:v>
                </c:pt>
                <c:pt idx="144">
                  <c:v>0.75581927083333289</c:v>
                </c:pt>
                <c:pt idx="145">
                  <c:v>0.63390250083333299</c:v>
                </c:pt>
                <c:pt idx="146">
                  <c:v>0.64782853083333292</c:v>
                </c:pt>
                <c:pt idx="147">
                  <c:v>0.75637550083333283</c:v>
                </c:pt>
                <c:pt idx="148">
                  <c:v>0.88896591083333276</c:v>
                </c:pt>
                <c:pt idx="149">
                  <c:v>1.0020994608333327</c:v>
                </c:pt>
                <c:pt idx="150">
                  <c:v>0.8141929608333327</c:v>
                </c:pt>
                <c:pt idx="151">
                  <c:v>0.75331730083333293</c:v>
                </c:pt>
                <c:pt idx="152">
                  <c:v>0.83601338083333276</c:v>
                </c:pt>
                <c:pt idx="153">
                  <c:v>0.99084169083333284</c:v>
                </c:pt>
                <c:pt idx="154">
                  <c:v>0.72857875083333257</c:v>
                </c:pt>
                <c:pt idx="155">
                  <c:v>0.81272168083333263</c:v>
                </c:pt>
                <c:pt idx="156">
                  <c:v>1.0677002108333329</c:v>
                </c:pt>
                <c:pt idx="157">
                  <c:v>0.83323366083333283</c:v>
                </c:pt>
                <c:pt idx="158">
                  <c:v>0.66867656083333271</c:v>
                </c:pt>
                <c:pt idx="159">
                  <c:v>0.92788178083333284</c:v>
                </c:pt>
                <c:pt idx="160">
                  <c:v>1.0617238908333329</c:v>
                </c:pt>
                <c:pt idx="161">
                  <c:v>0.82308740083333287</c:v>
                </c:pt>
                <c:pt idx="162">
                  <c:v>0.76290745083333267</c:v>
                </c:pt>
                <c:pt idx="163">
                  <c:v>0.85463709083333272</c:v>
                </c:pt>
                <c:pt idx="164">
                  <c:v>1.0585270608333328</c:v>
                </c:pt>
                <c:pt idx="165">
                  <c:v>0.8051585608333327</c:v>
                </c:pt>
                <c:pt idx="166">
                  <c:v>0.69466633083333296</c:v>
                </c:pt>
                <c:pt idx="167">
                  <c:v>0.92148847083333285</c:v>
                </c:pt>
                <c:pt idx="168">
                  <c:v>1.0875744308333328</c:v>
                </c:pt>
                <c:pt idx="169">
                  <c:v>0.91648478083333274</c:v>
                </c:pt>
                <c:pt idx="170">
                  <c:v>0.77055187083333276</c:v>
                </c:pt>
                <c:pt idx="171">
                  <c:v>0.79598588083333288</c:v>
                </c:pt>
                <c:pt idx="172">
                  <c:v>0.86700696083333284</c:v>
                </c:pt>
                <c:pt idx="173">
                  <c:v>1.0720086808333327</c:v>
                </c:pt>
                <c:pt idx="174">
                  <c:v>0.9734686108333328</c:v>
                </c:pt>
                <c:pt idx="175">
                  <c:v>0.72955174083333274</c:v>
                </c:pt>
                <c:pt idx="176">
                  <c:v>0.89035589083333289</c:v>
                </c:pt>
                <c:pt idx="177">
                  <c:v>1.0440357408333327</c:v>
                </c:pt>
                <c:pt idx="178">
                  <c:v>0.82531185083333281</c:v>
                </c:pt>
                <c:pt idx="179">
                  <c:v>0.81524844083333292</c:v>
                </c:pt>
                <c:pt idx="180">
                  <c:v>1.0482464508333327</c:v>
                </c:pt>
                <c:pt idx="181">
                  <c:v>0.85866792083333277</c:v>
                </c:pt>
                <c:pt idx="182">
                  <c:v>0.82948119083333283</c:v>
                </c:pt>
                <c:pt idx="183">
                  <c:v>0.83504075083333285</c:v>
                </c:pt>
                <c:pt idx="184">
                  <c:v>0.91829187083333275</c:v>
                </c:pt>
                <c:pt idx="185">
                  <c:v>1.0287845808333327</c:v>
                </c:pt>
                <c:pt idx="186">
                  <c:v>1.1520633208333328</c:v>
                </c:pt>
                <c:pt idx="187">
                  <c:v>1.0525974708333328</c:v>
                </c:pt>
                <c:pt idx="188">
                  <c:v>0.87756950083333285</c:v>
                </c:pt>
                <c:pt idx="189">
                  <c:v>0.85749633083333276</c:v>
                </c:pt>
                <c:pt idx="190">
                  <c:v>1.1369542508333328</c:v>
                </c:pt>
                <c:pt idx="191">
                  <c:v>1.0756167808333328</c:v>
                </c:pt>
                <c:pt idx="192">
                  <c:v>0.78264303083333298</c:v>
                </c:pt>
                <c:pt idx="193">
                  <c:v>0.75720949083333267</c:v>
                </c:pt>
                <c:pt idx="194">
                  <c:v>0.76332421083333291</c:v>
                </c:pt>
                <c:pt idx="195">
                  <c:v>0.85032899083333269</c:v>
                </c:pt>
                <c:pt idx="196">
                  <c:v>0.9569298708333327</c:v>
                </c:pt>
                <c:pt idx="197">
                  <c:v>1.0105776208333328</c:v>
                </c:pt>
                <c:pt idx="198">
                  <c:v>1.0342045508333328</c:v>
                </c:pt>
                <c:pt idx="199">
                  <c:v>1.0005706008333328</c:v>
                </c:pt>
                <c:pt idx="200">
                  <c:v>1.0290622208333329</c:v>
                </c:pt>
                <c:pt idx="201">
                  <c:v>1.1159001108333328</c:v>
                </c:pt>
                <c:pt idx="202">
                  <c:v>1.1813894008333328</c:v>
                </c:pt>
                <c:pt idx="203">
                  <c:v>1.1961214008333327</c:v>
                </c:pt>
                <c:pt idx="204">
                  <c:v>1.0961093408333329</c:v>
                </c:pt>
                <c:pt idx="205">
                  <c:v>0.90494925083333277</c:v>
                </c:pt>
                <c:pt idx="206">
                  <c:v>0.92795724083333275</c:v>
                </c:pt>
                <c:pt idx="207">
                  <c:v>0.9301055108333327</c:v>
                </c:pt>
                <c:pt idx="208">
                  <c:v>0.92593593083333281</c:v>
                </c:pt>
                <c:pt idx="209">
                  <c:v>0.91982049083333273</c:v>
                </c:pt>
                <c:pt idx="210">
                  <c:v>1.0850208508333328</c:v>
                </c:pt>
                <c:pt idx="211">
                  <c:v>1.1194025908333327</c:v>
                </c:pt>
                <c:pt idx="212">
                  <c:v>1.0996659508333329</c:v>
                </c:pt>
                <c:pt idx="213">
                  <c:v>1.1303568508333328</c:v>
                </c:pt>
                <c:pt idx="214">
                  <c:v>0.95799500083333289</c:v>
                </c:pt>
                <c:pt idx="215">
                  <c:v>0.98472590083333289</c:v>
                </c:pt>
                <c:pt idx="216">
                  <c:v>0.98676819083333278</c:v>
                </c:pt>
                <c:pt idx="217">
                  <c:v>0.94358737083333288</c:v>
                </c:pt>
                <c:pt idx="218">
                  <c:v>0.92440743083333277</c:v>
                </c:pt>
                <c:pt idx="219">
                  <c:v>0.95025808083333274</c:v>
                </c:pt>
                <c:pt idx="220">
                  <c:v>0.93844516083333285</c:v>
                </c:pt>
                <c:pt idx="221">
                  <c:v>0.96721441083333271</c:v>
                </c:pt>
                <c:pt idx="222">
                  <c:v>0.9591177208333328</c:v>
                </c:pt>
                <c:pt idx="223">
                  <c:v>0.92343456083333275</c:v>
                </c:pt>
                <c:pt idx="224">
                  <c:v>0.95317692083333272</c:v>
                </c:pt>
                <c:pt idx="225">
                  <c:v>1.0849337008333328</c:v>
                </c:pt>
                <c:pt idx="226">
                  <c:v>1.0949865008333328</c:v>
                </c:pt>
                <c:pt idx="227">
                  <c:v>1.1053648708333328</c:v>
                </c:pt>
                <c:pt idx="228">
                  <c:v>1.1918351108333327</c:v>
                </c:pt>
                <c:pt idx="229">
                  <c:v>1.1456703608333327</c:v>
                </c:pt>
                <c:pt idx="230">
                  <c:v>1.1393404708333328</c:v>
                </c:pt>
                <c:pt idx="231">
                  <c:v>1.2166913208333328</c:v>
                </c:pt>
                <c:pt idx="232">
                  <c:v>1.2016602208333327</c:v>
                </c:pt>
                <c:pt idx="233">
                  <c:v>1.1302427708333327</c:v>
                </c:pt>
                <c:pt idx="234">
                  <c:v>1.0692284808333328</c:v>
                </c:pt>
                <c:pt idx="235">
                  <c:v>1.0628357608333328</c:v>
                </c:pt>
                <c:pt idx="236">
                  <c:v>1.1116191808333329</c:v>
                </c:pt>
                <c:pt idx="237">
                  <c:v>1.1817286708333328</c:v>
                </c:pt>
                <c:pt idx="238">
                  <c:v>1.3114782008333328</c:v>
                </c:pt>
                <c:pt idx="239">
                  <c:v>1.0193321208333328</c:v>
                </c:pt>
                <c:pt idx="240">
                  <c:v>1.2262229408333327</c:v>
                </c:pt>
                <c:pt idx="241">
                  <c:v>1.3644315708333328</c:v>
                </c:pt>
                <c:pt idx="242">
                  <c:v>1.3028612808333329</c:v>
                </c:pt>
                <c:pt idx="243">
                  <c:v>1.1481718508333327</c:v>
                </c:pt>
                <c:pt idx="244">
                  <c:v>1.0419877208333328</c:v>
                </c:pt>
                <c:pt idx="245">
                  <c:v>1.0513001108333329</c:v>
                </c:pt>
                <c:pt idx="246">
                  <c:v>1.1010562808333328</c:v>
                </c:pt>
                <c:pt idx="247">
                  <c:v>1.1898697108333327</c:v>
                </c:pt>
                <c:pt idx="248">
                  <c:v>1.3248208208333327</c:v>
                </c:pt>
                <c:pt idx="249">
                  <c:v>1.2738058008333328</c:v>
                </c:pt>
                <c:pt idx="250">
                  <c:v>1.2483795308333328</c:v>
                </c:pt>
                <c:pt idx="251">
                  <c:v>1.1825010208333329</c:v>
                </c:pt>
                <c:pt idx="252">
                  <c:v>1.1222162908333329</c:v>
                </c:pt>
                <c:pt idx="253">
                  <c:v>1.1858365008333327</c:v>
                </c:pt>
                <c:pt idx="254">
                  <c:v>1.2248910108333328</c:v>
                </c:pt>
                <c:pt idx="255">
                  <c:v>1.1535808508333327</c:v>
                </c:pt>
                <c:pt idx="256">
                  <c:v>1.0698617208333328</c:v>
                </c:pt>
                <c:pt idx="257">
                  <c:v>1.1497009508333327</c:v>
                </c:pt>
                <c:pt idx="258">
                  <c:v>1.3009162608333327</c:v>
                </c:pt>
                <c:pt idx="259">
                  <c:v>1.4190520708333327</c:v>
                </c:pt>
                <c:pt idx="260">
                  <c:v>1.4257232608333328</c:v>
                </c:pt>
                <c:pt idx="261">
                  <c:v>1.3591498808333329</c:v>
                </c:pt>
                <c:pt idx="262">
                  <c:v>1.3004983108333328</c:v>
                </c:pt>
                <c:pt idx="263">
                  <c:v>1.2991092908333328</c:v>
                </c:pt>
                <c:pt idx="264">
                  <c:v>1.1401820808333327</c:v>
                </c:pt>
                <c:pt idx="265">
                  <c:v>1.0402457208333329</c:v>
                </c:pt>
                <c:pt idx="266">
                  <c:v>1.0461577808333329</c:v>
                </c:pt>
                <c:pt idx="267">
                  <c:v>1.0476860508333328</c:v>
                </c:pt>
                <c:pt idx="268">
                  <c:v>1.1161810808333328</c:v>
                </c:pt>
                <c:pt idx="269">
                  <c:v>1.2475834508333328</c:v>
                </c:pt>
                <c:pt idx="270">
                  <c:v>1.1453588708333329</c:v>
                </c:pt>
                <c:pt idx="271">
                  <c:v>1.1473384608333328</c:v>
                </c:pt>
                <c:pt idx="272">
                  <c:v>1.2005686208333328</c:v>
                </c:pt>
                <c:pt idx="273">
                  <c:v>1.2522707608333328</c:v>
                </c:pt>
                <c:pt idx="274">
                  <c:v>1.2960510908333327</c:v>
                </c:pt>
                <c:pt idx="275">
                  <c:v>1.3400551708333328</c:v>
                </c:pt>
                <c:pt idx="276">
                  <c:v>1.4000114908333328</c:v>
                </c:pt>
                <c:pt idx="277">
                  <c:v>1.3713556008333327</c:v>
                </c:pt>
                <c:pt idx="278">
                  <c:v>1.3319088908333327</c:v>
                </c:pt>
                <c:pt idx="279">
                  <c:v>1.3783294608333327</c:v>
                </c:pt>
                <c:pt idx="280">
                  <c:v>1.4105741408333328</c:v>
                </c:pt>
                <c:pt idx="281">
                  <c:v>1.4166893408333328</c:v>
                </c:pt>
                <c:pt idx="282">
                  <c:v>1.4193589208333328</c:v>
                </c:pt>
                <c:pt idx="283">
                  <c:v>1.2986495008333327</c:v>
                </c:pt>
                <c:pt idx="284">
                  <c:v>1.1891723308333328</c:v>
                </c:pt>
                <c:pt idx="285">
                  <c:v>1.2137722408333327</c:v>
                </c:pt>
                <c:pt idx="286">
                  <c:v>1.2909084008333327</c:v>
                </c:pt>
                <c:pt idx="287">
                  <c:v>1.4148672308333328</c:v>
                </c:pt>
                <c:pt idx="288">
                  <c:v>1.5060560208333327</c:v>
                </c:pt>
                <c:pt idx="289">
                  <c:v>1.5737412608333328</c:v>
                </c:pt>
                <c:pt idx="290">
                  <c:v>1.5057783808333327</c:v>
                </c:pt>
                <c:pt idx="291">
                  <c:v>1.3627633508333328</c:v>
                </c:pt>
                <c:pt idx="292">
                  <c:v>1.1738839808333328</c:v>
                </c:pt>
                <c:pt idx="293">
                  <c:v>1.1281586308333327</c:v>
                </c:pt>
                <c:pt idx="294">
                  <c:v>1.2557460708333328</c:v>
                </c:pt>
                <c:pt idx="295">
                  <c:v>1.4827070908333329</c:v>
                </c:pt>
                <c:pt idx="296">
                  <c:v>1.5955619308333329</c:v>
                </c:pt>
                <c:pt idx="297">
                  <c:v>1.5013310408333327</c:v>
                </c:pt>
                <c:pt idx="298">
                  <c:v>1.4248328908333328</c:v>
                </c:pt>
                <c:pt idx="299">
                  <c:v>1.5633172508333328</c:v>
                </c:pt>
                <c:pt idx="300">
                  <c:v>1.5509478508333328</c:v>
                </c:pt>
                <c:pt idx="301">
                  <c:v>1.5463615108333328</c:v>
                </c:pt>
                <c:pt idx="302">
                  <c:v>1.5463850008333329</c:v>
                </c:pt>
                <c:pt idx="303">
                  <c:v>1.5670701908333329</c:v>
                </c:pt>
                <c:pt idx="304">
                  <c:v>1.4892386908333328</c:v>
                </c:pt>
                <c:pt idx="305">
                  <c:v>1.4328115608333327</c:v>
                </c:pt>
                <c:pt idx="306">
                  <c:v>1.3202648808333328</c:v>
                </c:pt>
                <c:pt idx="307">
                  <c:v>1.2109922808333329</c:v>
                </c:pt>
                <c:pt idx="308">
                  <c:v>1.1726333608333328</c:v>
                </c:pt>
                <c:pt idx="309">
                  <c:v>1.2232756108333327</c:v>
                </c:pt>
                <c:pt idx="310">
                  <c:v>1.2907698808333328</c:v>
                </c:pt>
                <c:pt idx="311">
                  <c:v>1.5316469108333328</c:v>
                </c:pt>
                <c:pt idx="312">
                  <c:v>1.6097383008333328</c:v>
                </c:pt>
                <c:pt idx="313">
                  <c:v>1.5751313608333328</c:v>
                </c:pt>
                <c:pt idx="314">
                  <c:v>1.5488630008333328</c:v>
                </c:pt>
                <c:pt idx="315">
                  <c:v>1.5578970408333328</c:v>
                </c:pt>
                <c:pt idx="316">
                  <c:v>1.5957010408333328</c:v>
                </c:pt>
                <c:pt idx="317">
                  <c:v>1.6815931308333327</c:v>
                </c:pt>
                <c:pt idx="318">
                  <c:v>1.6942406408333328</c:v>
                </c:pt>
                <c:pt idx="319">
                  <c:v>1.7166171708333329</c:v>
                </c:pt>
                <c:pt idx="320">
                  <c:v>1.6619963108333329</c:v>
                </c:pt>
                <c:pt idx="321">
                  <c:v>1.5066625508333329</c:v>
                </c:pt>
                <c:pt idx="322">
                  <c:v>1.3649872008333328</c:v>
                </c:pt>
                <c:pt idx="323">
                  <c:v>1.3655431908333329</c:v>
                </c:pt>
                <c:pt idx="324">
                  <c:v>1.5338530008333329</c:v>
                </c:pt>
                <c:pt idx="325">
                  <c:v>1.6619963108333329</c:v>
                </c:pt>
                <c:pt idx="326">
                  <c:v>1.6938234008333328</c:v>
                </c:pt>
                <c:pt idx="327">
                  <c:v>1.6058465908333328</c:v>
                </c:pt>
                <c:pt idx="328">
                  <c:v>1.5104528108333328</c:v>
                </c:pt>
                <c:pt idx="329">
                  <c:v>1.4738115708333328</c:v>
                </c:pt>
                <c:pt idx="330">
                  <c:v>1.3902823408333327</c:v>
                </c:pt>
                <c:pt idx="331">
                  <c:v>1.3420202208333327</c:v>
                </c:pt>
                <c:pt idx="332">
                  <c:v>1.3177328808333328</c:v>
                </c:pt>
                <c:pt idx="333">
                  <c:v>1.3638751008333327</c:v>
                </c:pt>
                <c:pt idx="334">
                  <c:v>1.3619296008333328</c:v>
                </c:pt>
                <c:pt idx="335">
                  <c:v>1.4377457608333328</c:v>
                </c:pt>
                <c:pt idx="336">
                  <c:v>1.5217611308333328</c:v>
                </c:pt>
                <c:pt idx="337">
                  <c:v>1.6016869008333328</c:v>
                </c:pt>
                <c:pt idx="338">
                  <c:v>1.5502531008333327</c:v>
                </c:pt>
                <c:pt idx="339">
                  <c:v>1.6590775908333328</c:v>
                </c:pt>
                <c:pt idx="340">
                  <c:v>1.7620646408333327</c:v>
                </c:pt>
                <c:pt idx="341">
                  <c:v>1.7841635408333327</c:v>
                </c:pt>
                <c:pt idx="342">
                  <c:v>1.7157829508333329</c:v>
                </c:pt>
                <c:pt idx="343">
                  <c:v>1.5933382008333328</c:v>
                </c:pt>
                <c:pt idx="344">
                  <c:v>1.4397612308333327</c:v>
                </c:pt>
                <c:pt idx="345">
                  <c:v>1.3395529408333329</c:v>
                </c:pt>
                <c:pt idx="346">
                  <c:v>1.3135630508333327</c:v>
                </c:pt>
                <c:pt idx="347">
                  <c:v>1.3569262708333327</c:v>
                </c:pt>
                <c:pt idx="348">
                  <c:v>1.5876395208333327</c:v>
                </c:pt>
                <c:pt idx="349">
                  <c:v>1.7452479108333327</c:v>
                </c:pt>
                <c:pt idx="350">
                  <c:v>1.7829128008333328</c:v>
                </c:pt>
                <c:pt idx="351">
                  <c:v>1.7356578808333327</c:v>
                </c:pt>
                <c:pt idx="352">
                  <c:v>1.6298909808333328</c:v>
                </c:pt>
                <c:pt idx="353">
                  <c:v>1.5066122508333328</c:v>
                </c:pt>
                <c:pt idx="354">
                  <c:v>1.5663160708333328</c:v>
                </c:pt>
                <c:pt idx="355">
                  <c:v>1.6089043108333327</c:v>
                </c:pt>
                <c:pt idx="356">
                  <c:v>1.7016233908333327</c:v>
                </c:pt>
                <c:pt idx="357">
                  <c:v>1.7708210408333327</c:v>
                </c:pt>
                <c:pt idx="358">
                  <c:v>1.7660952308333329</c:v>
                </c:pt>
                <c:pt idx="359">
                  <c:v>1.7277302208333327</c:v>
                </c:pt>
                <c:pt idx="360">
                  <c:v>1.8086248108333327</c:v>
                </c:pt>
                <c:pt idx="361">
                  <c:v>1.8069569508333327</c:v>
                </c:pt>
                <c:pt idx="362">
                  <c:v>1.8528215908333328</c:v>
                </c:pt>
                <c:pt idx="363">
                  <c:v>1.6948860308333329</c:v>
                </c:pt>
                <c:pt idx="364">
                  <c:v>1.5933379608333327</c:v>
                </c:pt>
                <c:pt idx="365">
                  <c:v>1.5738801408333327</c:v>
                </c:pt>
                <c:pt idx="366">
                  <c:v>1.5843041608333328</c:v>
                </c:pt>
                <c:pt idx="367">
                  <c:v>1.5262084708333328</c:v>
                </c:pt>
                <c:pt idx="368">
                  <c:v>1.5109205908333327</c:v>
                </c:pt>
                <c:pt idx="369">
                  <c:v>1.4832225508333328</c:v>
                </c:pt>
                <c:pt idx="370">
                  <c:v>1.4535200108333328</c:v>
                </c:pt>
                <c:pt idx="371">
                  <c:v>1.5469172708333327</c:v>
                </c:pt>
                <c:pt idx="372">
                  <c:v>1.6518504108333327</c:v>
                </c:pt>
                <c:pt idx="373">
                  <c:v>1.7198136508333328</c:v>
                </c:pt>
                <c:pt idx="374">
                  <c:v>1.8314178608333327</c:v>
                </c:pt>
                <c:pt idx="375">
                  <c:v>1.8544896908333328</c:v>
                </c:pt>
                <c:pt idx="376">
                  <c:v>1.8571300008333327</c:v>
                </c:pt>
                <c:pt idx="377">
                  <c:v>1.8583809808333327</c:v>
                </c:pt>
                <c:pt idx="378">
                  <c:v>1.8640794208333329</c:v>
                </c:pt>
                <c:pt idx="379">
                  <c:v>1.8904863708333328</c:v>
                </c:pt>
                <c:pt idx="380">
                  <c:v>1.8861780208333327</c:v>
                </c:pt>
                <c:pt idx="381">
                  <c:v>1.9291240008333328</c:v>
                </c:pt>
                <c:pt idx="382">
                  <c:v>1.9243986708333329</c:v>
                </c:pt>
                <c:pt idx="383">
                  <c:v>1.9024390008333327</c:v>
                </c:pt>
                <c:pt idx="384">
                  <c:v>1.8996591608333326</c:v>
                </c:pt>
                <c:pt idx="385">
                  <c:v>1.8572694708333328</c:v>
                </c:pt>
                <c:pt idx="386">
                  <c:v>1.8027873708333328</c:v>
                </c:pt>
                <c:pt idx="387">
                  <c:v>1.7235197508333329</c:v>
                </c:pt>
                <c:pt idx="388">
                  <c:v>1.6012603708333328</c:v>
                </c:pt>
                <c:pt idx="389">
                  <c:v>1.6016773608333328</c:v>
                </c:pt>
                <c:pt idx="390">
                  <c:v>1.6761726808333328</c:v>
                </c:pt>
                <c:pt idx="391">
                  <c:v>1.8176586108333328</c:v>
                </c:pt>
                <c:pt idx="392">
                  <c:v>1.9280121408333328</c:v>
                </c:pt>
                <c:pt idx="393">
                  <c:v>1.9569210508333328</c:v>
                </c:pt>
                <c:pt idx="394">
                  <c:v>1.9371854708333327</c:v>
                </c:pt>
                <c:pt idx="395">
                  <c:v>1.9414937608333327</c:v>
                </c:pt>
                <c:pt idx="396">
                  <c:v>1.9628973108333327</c:v>
                </c:pt>
                <c:pt idx="397">
                  <c:v>1.9573379208333328</c:v>
                </c:pt>
                <c:pt idx="398">
                  <c:v>1.9036017708333328</c:v>
                </c:pt>
                <c:pt idx="399">
                  <c:v>1.7796637508333328</c:v>
                </c:pt>
                <c:pt idx="400">
                  <c:v>1.6535183808333327</c:v>
                </c:pt>
                <c:pt idx="401">
                  <c:v>1.7843024208333327</c:v>
                </c:pt>
                <c:pt idx="402">
                  <c:v>1.9292632408333328</c:v>
                </c:pt>
                <c:pt idx="403">
                  <c:v>1.9647042208333327</c:v>
                </c:pt>
                <c:pt idx="404">
                  <c:v>1.9267615708333328</c:v>
                </c:pt>
                <c:pt idx="405">
                  <c:v>1.7483053908333328</c:v>
                </c:pt>
                <c:pt idx="406">
                  <c:v>1.6192318908333327</c:v>
                </c:pt>
                <c:pt idx="407">
                  <c:v>1.7075832508333328</c:v>
                </c:pt>
                <c:pt idx="408">
                  <c:v>1.7046643008333329</c:v>
                </c:pt>
                <c:pt idx="409">
                  <c:v>1.6864573408333328</c:v>
                </c:pt>
                <c:pt idx="410">
                  <c:v>1.6935456508333329</c:v>
                </c:pt>
                <c:pt idx="411">
                  <c:v>1.5852769108333329</c:v>
                </c:pt>
                <c:pt idx="412">
                  <c:v>1.5995923908333327</c:v>
                </c:pt>
                <c:pt idx="413">
                  <c:v>1.7334339108333328</c:v>
                </c:pt>
                <c:pt idx="414">
                  <c:v>1.9127239008333328</c:v>
                </c:pt>
                <c:pt idx="415">
                  <c:v>1.9299895808333329</c:v>
                </c:pt>
                <c:pt idx="416">
                  <c:v>1.6532402708333327</c:v>
                </c:pt>
                <c:pt idx="417">
                  <c:v>1.5984805308333327</c:v>
                </c:pt>
                <c:pt idx="418">
                  <c:v>1.5762427508333328</c:v>
                </c:pt>
                <c:pt idx="419">
                  <c:v>1.6561589908333327</c:v>
                </c:pt>
                <c:pt idx="420">
                  <c:v>1.7362136308333327</c:v>
                </c:pt>
                <c:pt idx="421">
                  <c:v>1.9028559408333328</c:v>
                </c:pt>
                <c:pt idx="422">
                  <c:v>2.048094340833333</c:v>
                </c:pt>
                <c:pt idx="423">
                  <c:v>2.0985456808333329</c:v>
                </c:pt>
                <c:pt idx="424">
                  <c:v>2.0656065408333326</c:v>
                </c:pt>
                <c:pt idx="425">
                  <c:v>1.9983381708333328</c:v>
                </c:pt>
                <c:pt idx="426">
                  <c:v>1.8518487308333329</c:v>
                </c:pt>
                <c:pt idx="427">
                  <c:v>1.7385766008333328</c:v>
                </c:pt>
                <c:pt idx="428">
                  <c:v>1.7574787808333328</c:v>
                </c:pt>
                <c:pt idx="429">
                  <c:v>1.7563665608333328</c:v>
                </c:pt>
                <c:pt idx="430">
                  <c:v>1.7248173408333327</c:v>
                </c:pt>
                <c:pt idx="431">
                  <c:v>1.9059879808333329</c:v>
                </c:pt>
                <c:pt idx="432">
                  <c:v>2.1066068508333329</c:v>
                </c:pt>
                <c:pt idx="433">
                  <c:v>1.8216894308333327</c:v>
                </c:pt>
                <c:pt idx="434">
                  <c:v>1.7282917008333327</c:v>
                </c:pt>
                <c:pt idx="435">
                  <c:v>1.9861338208333328</c:v>
                </c:pt>
                <c:pt idx="436">
                  <c:v>1.9193950408333329</c:v>
                </c:pt>
                <c:pt idx="437">
                  <c:v>1.7273185908333328</c:v>
                </c:pt>
                <c:pt idx="438">
                  <c:v>1.9576156208333328</c:v>
                </c:pt>
                <c:pt idx="439">
                  <c:v>1.9148308108333327</c:v>
                </c:pt>
                <c:pt idx="440">
                  <c:v>1.8067529908333329</c:v>
                </c:pt>
                <c:pt idx="441">
                  <c:v>2.1074406008333328</c:v>
                </c:pt>
                <c:pt idx="442">
                  <c:v>1.8668592608333328</c:v>
                </c:pt>
                <c:pt idx="443">
                  <c:v>1.8151567608333328</c:v>
                </c:pt>
                <c:pt idx="444">
                  <c:v>2.0221045108333326</c:v>
                </c:pt>
                <c:pt idx="445">
                  <c:v>2.1141120308333328</c:v>
                </c:pt>
                <c:pt idx="446">
                  <c:v>1.7806888308333328</c:v>
                </c:pt>
                <c:pt idx="447">
                  <c:v>1.7110574908333327</c:v>
                </c:pt>
                <c:pt idx="448">
                  <c:v>1.9344055708333328</c:v>
                </c:pt>
                <c:pt idx="449">
                  <c:v>2.1523325508333326</c:v>
                </c:pt>
                <c:pt idx="450">
                  <c:v>1.9165148808333328</c:v>
                </c:pt>
                <c:pt idx="451">
                  <c:v>1.7023015708333329</c:v>
                </c:pt>
                <c:pt idx="452">
                  <c:v>1.8029636808333327</c:v>
                </c:pt>
                <c:pt idx="453">
                  <c:v>1.8992507508333327</c:v>
                </c:pt>
                <c:pt idx="454">
                  <c:v>2.0368036708333328</c:v>
                </c:pt>
                <c:pt idx="455">
                  <c:v>2.1109154308333329</c:v>
                </c:pt>
                <c:pt idx="456">
                  <c:v>1.7666098508333328</c:v>
                </c:pt>
                <c:pt idx="457">
                  <c:v>1.7990334708333329</c:v>
                </c:pt>
                <c:pt idx="458">
                  <c:v>1.8972967908333329</c:v>
                </c:pt>
                <c:pt idx="459">
                  <c:v>1.9779928408333327</c:v>
                </c:pt>
                <c:pt idx="460">
                  <c:v>2.1382951808333326</c:v>
                </c:pt>
                <c:pt idx="461">
                  <c:v>2.1823530308333328</c:v>
                </c:pt>
                <c:pt idx="462">
                  <c:v>2.130095190833333</c:v>
                </c:pt>
                <c:pt idx="463">
                  <c:v>1.9823553008333328</c:v>
                </c:pt>
                <c:pt idx="464">
                  <c:v>1.8486519508333328</c:v>
                </c:pt>
                <c:pt idx="465">
                  <c:v>1.7398274608333328</c:v>
                </c:pt>
                <c:pt idx="466">
                  <c:v>1.6996608408333327</c:v>
                </c:pt>
                <c:pt idx="467">
                  <c:v>1.7831905508333328</c:v>
                </c:pt>
                <c:pt idx="468">
                  <c:v>1.8467557508333328</c:v>
                </c:pt>
                <c:pt idx="469">
                  <c:v>1.8208553308333328</c:v>
                </c:pt>
                <c:pt idx="470">
                  <c:v>2.0361420008333329</c:v>
                </c:pt>
                <c:pt idx="471">
                  <c:v>2.1834649508333328</c:v>
                </c:pt>
                <c:pt idx="472">
                  <c:v>2.079226980833333</c:v>
                </c:pt>
                <c:pt idx="473">
                  <c:v>1.8208549708333328</c:v>
                </c:pt>
                <c:pt idx="474">
                  <c:v>1.7800847908333328</c:v>
                </c:pt>
                <c:pt idx="475">
                  <c:v>1.8000071708333327</c:v>
                </c:pt>
                <c:pt idx="476">
                  <c:v>1.9783244808333329</c:v>
                </c:pt>
                <c:pt idx="477">
                  <c:v>2.2038955708333328</c:v>
                </c:pt>
                <c:pt idx="478">
                  <c:v>2.2038956308333328</c:v>
                </c:pt>
                <c:pt idx="479">
                  <c:v>2.1192542408333326</c:v>
                </c:pt>
                <c:pt idx="480">
                  <c:v>1.9961144408333329</c:v>
                </c:pt>
                <c:pt idx="481">
                  <c:v>1.9525876108333327</c:v>
                </c:pt>
                <c:pt idx="482">
                  <c:v>1.8754761308333328</c:v>
                </c:pt>
                <c:pt idx="483">
                  <c:v>1.8044551108333329</c:v>
                </c:pt>
                <c:pt idx="484">
                  <c:v>1.8247191408333328</c:v>
                </c:pt>
                <c:pt idx="485">
                  <c:v>1.7784647408333327</c:v>
                </c:pt>
                <c:pt idx="486">
                  <c:v>1.6939627608333327</c:v>
                </c:pt>
                <c:pt idx="487">
                  <c:v>1.7207867608333327</c:v>
                </c:pt>
                <c:pt idx="488">
                  <c:v>1.7376039708333328</c:v>
                </c:pt>
                <c:pt idx="489">
                  <c:v>1.8146010108333328</c:v>
                </c:pt>
                <c:pt idx="490">
                  <c:v>2.029053690833333</c:v>
                </c:pt>
                <c:pt idx="491">
                  <c:v>2.128566390833333</c:v>
                </c:pt>
                <c:pt idx="492">
                  <c:v>2.0152941408333329</c:v>
                </c:pt>
                <c:pt idx="493">
                  <c:v>2.0485942408333329</c:v>
                </c:pt>
                <c:pt idx="494">
                  <c:v>2.0665792908333329</c:v>
                </c:pt>
                <c:pt idx="495">
                  <c:v>1.9421889208333329</c:v>
                </c:pt>
                <c:pt idx="496">
                  <c:v>1.8508759808333328</c:v>
                </c:pt>
                <c:pt idx="497">
                  <c:v>1.7592852808333328</c:v>
                </c:pt>
                <c:pt idx="498">
                  <c:v>1.6739489508333327</c:v>
                </c:pt>
                <c:pt idx="499">
                  <c:v>1.7159220608333328</c:v>
                </c:pt>
                <c:pt idx="500">
                  <c:v>1.7570611908333327</c:v>
                </c:pt>
                <c:pt idx="501">
                  <c:v>1.9171713608333327</c:v>
                </c:pt>
                <c:pt idx="502">
                  <c:v>2.0929865308333326</c:v>
                </c:pt>
                <c:pt idx="503">
                  <c:v>2.194861720833333</c:v>
                </c:pt>
                <c:pt idx="504">
                  <c:v>2.1148066608333327</c:v>
                </c:pt>
                <c:pt idx="505">
                  <c:v>1.9231478608333328</c:v>
                </c:pt>
                <c:pt idx="506">
                  <c:v>1.8414249508333329</c:v>
                </c:pt>
                <c:pt idx="507">
                  <c:v>1.8663031508333328</c:v>
                </c:pt>
                <c:pt idx="508">
                  <c:v>1.7998686508333328</c:v>
                </c:pt>
                <c:pt idx="509">
                  <c:v>1.7797160808333328</c:v>
                </c:pt>
                <c:pt idx="510">
                  <c:v>1.8750591308333329</c:v>
                </c:pt>
                <c:pt idx="511">
                  <c:v>2.0193247908333327</c:v>
                </c:pt>
                <c:pt idx="512">
                  <c:v>2.0208027408333327</c:v>
                </c:pt>
                <c:pt idx="513">
                  <c:v>1.8858996708333327</c:v>
                </c:pt>
                <c:pt idx="514">
                  <c:v>1.8887238008333327</c:v>
                </c:pt>
                <c:pt idx="515">
                  <c:v>1.7890278808333329</c:v>
                </c:pt>
                <c:pt idx="516">
                  <c:v>1.7815227008333328</c:v>
                </c:pt>
                <c:pt idx="517">
                  <c:v>1.7260680908333328</c:v>
                </c:pt>
                <c:pt idx="518">
                  <c:v>1.7212036308333327</c:v>
                </c:pt>
                <c:pt idx="519">
                  <c:v>1.9214274308333328</c:v>
                </c:pt>
                <c:pt idx="520">
                  <c:v>2.1478850308333328</c:v>
                </c:pt>
                <c:pt idx="521">
                  <c:v>1.9062685408333326</c:v>
                </c:pt>
                <c:pt idx="522">
                  <c:v>1.7395491108333327</c:v>
                </c:pt>
                <c:pt idx="523">
                  <c:v>1.7227322508333327</c:v>
                </c:pt>
                <c:pt idx="524">
                  <c:v>1.7310714208333329</c:v>
                </c:pt>
                <c:pt idx="525">
                  <c:v>1.9542803208333328</c:v>
                </c:pt>
                <c:pt idx="526">
                  <c:v>2.1993090608333326</c:v>
                </c:pt>
                <c:pt idx="527">
                  <c:v>2.0946319808333329</c:v>
                </c:pt>
                <c:pt idx="528">
                  <c:v>1.8113848608333327</c:v>
                </c:pt>
                <c:pt idx="529">
                  <c:v>1.8789507208333327</c:v>
                </c:pt>
                <c:pt idx="530">
                  <c:v>2.0706306808333328</c:v>
                </c:pt>
                <c:pt idx="531">
                  <c:v>1.9888872608333328</c:v>
                </c:pt>
                <c:pt idx="532">
                  <c:v>1.8258586608333327</c:v>
                </c:pt>
                <c:pt idx="533">
                  <c:v>1.8534934008333328</c:v>
                </c:pt>
                <c:pt idx="534">
                  <c:v>2.1092296908333328</c:v>
                </c:pt>
                <c:pt idx="535">
                  <c:v>1.9619915508333328</c:v>
                </c:pt>
                <c:pt idx="536">
                  <c:v>1.9609515108333326</c:v>
                </c:pt>
                <c:pt idx="537">
                  <c:v>2.1460784108333328</c:v>
                </c:pt>
                <c:pt idx="538">
                  <c:v>2.1672037908333328</c:v>
                </c:pt>
                <c:pt idx="539">
                  <c:v>1.9311124708333329</c:v>
                </c:pt>
                <c:pt idx="540">
                  <c:v>1.8671371408333328</c:v>
                </c:pt>
                <c:pt idx="541">
                  <c:v>2.0761690808333326</c:v>
                </c:pt>
                <c:pt idx="542">
                  <c:v>2.0189776508333326</c:v>
                </c:pt>
                <c:pt idx="543">
                  <c:v>1.8161296308333328</c:v>
                </c:pt>
                <c:pt idx="544">
                  <c:v>1.8707507908333327</c:v>
                </c:pt>
                <c:pt idx="545">
                  <c:v>2.2240482608333325</c:v>
                </c:pt>
                <c:pt idx="546">
                  <c:v>1.9370076708333328</c:v>
                </c:pt>
                <c:pt idx="547">
                  <c:v>1.8718624208333328</c:v>
                </c:pt>
                <c:pt idx="548">
                  <c:v>2.089233820833333</c:v>
                </c:pt>
                <c:pt idx="549">
                  <c:v>2.2023668308333328</c:v>
                </c:pt>
                <c:pt idx="550">
                  <c:v>1.8827032508333328</c:v>
                </c:pt>
                <c:pt idx="551">
                  <c:v>1.7485835008333328</c:v>
                </c:pt>
                <c:pt idx="552">
                  <c:v>1.9439953008333328</c:v>
                </c:pt>
                <c:pt idx="553">
                  <c:v>2.2208517808333328</c:v>
                </c:pt>
                <c:pt idx="554">
                  <c:v>2.0753353308333327</c:v>
                </c:pt>
                <c:pt idx="555">
                  <c:v>1.8510151008333326</c:v>
                </c:pt>
                <c:pt idx="556">
                  <c:v>1.8628283808333328</c:v>
                </c:pt>
                <c:pt idx="557">
                  <c:v>1.8822863208333329</c:v>
                </c:pt>
                <c:pt idx="558">
                  <c:v>2.0414230908333328</c:v>
                </c:pt>
                <c:pt idx="559">
                  <c:v>2.1708175008333326</c:v>
                </c:pt>
                <c:pt idx="560">
                  <c:v>2.2140414808333326</c:v>
                </c:pt>
                <c:pt idx="561">
                  <c:v>2.2421163408333329</c:v>
                </c:pt>
                <c:pt idx="562">
                  <c:v>2.260601110833333</c:v>
                </c:pt>
                <c:pt idx="563">
                  <c:v>2.241729560833333</c:v>
                </c:pt>
                <c:pt idx="564">
                  <c:v>2.2214077208333327</c:v>
                </c:pt>
                <c:pt idx="565">
                  <c:v>2.2479536008333327</c:v>
                </c:pt>
                <c:pt idx="566">
                  <c:v>2.1902750808333327</c:v>
                </c:pt>
                <c:pt idx="567">
                  <c:v>2.2822826608333329</c:v>
                </c:pt>
                <c:pt idx="568">
                  <c:v>2.182214090833333</c:v>
                </c:pt>
                <c:pt idx="569">
                  <c:v>2.1973634408333327</c:v>
                </c:pt>
                <c:pt idx="570">
                  <c:v>2.1972244408333328</c:v>
                </c:pt>
                <c:pt idx="571">
                  <c:v>2.2278010308333327</c:v>
                </c:pt>
                <c:pt idx="572">
                  <c:v>2.202709440833333</c:v>
                </c:pt>
                <c:pt idx="573">
                  <c:v>1.8998122908333328</c:v>
                </c:pt>
                <c:pt idx="574">
                  <c:v>1.7891669908333327</c:v>
                </c:pt>
                <c:pt idx="575">
                  <c:v>1.8166857408333328</c:v>
                </c:pt>
                <c:pt idx="576">
                  <c:v>1.9458021008333328</c:v>
                </c:pt>
                <c:pt idx="577">
                  <c:v>2.1091084508333329</c:v>
                </c:pt>
                <c:pt idx="578">
                  <c:v>2.2646318108333325</c:v>
                </c:pt>
                <c:pt idx="579">
                  <c:v>2.2054244908333329</c:v>
                </c:pt>
                <c:pt idx="580">
                  <c:v>1.9895821908333327</c:v>
                </c:pt>
                <c:pt idx="581">
                  <c:v>1.9124459708333328</c:v>
                </c:pt>
                <c:pt idx="582">
                  <c:v>1.8824253108333329</c:v>
                </c:pt>
                <c:pt idx="583">
                  <c:v>1.8858998508333329</c:v>
                </c:pt>
                <c:pt idx="584">
                  <c:v>2.1181426708333326</c:v>
                </c:pt>
                <c:pt idx="585">
                  <c:v>2.1015098808333326</c:v>
                </c:pt>
                <c:pt idx="586">
                  <c:v>2.0019518208333329</c:v>
                </c:pt>
                <c:pt idx="587">
                  <c:v>2.1234060008333326</c:v>
                </c:pt>
                <c:pt idx="588">
                  <c:v>1.9420607108333328</c:v>
                </c:pt>
                <c:pt idx="589">
                  <c:v>1.8189095908333328</c:v>
                </c:pt>
                <c:pt idx="590">
                  <c:v>1.9232866208333328</c:v>
                </c:pt>
                <c:pt idx="591">
                  <c:v>2.1284273908333327</c:v>
                </c:pt>
                <c:pt idx="592">
                  <c:v>2.2446179408333329</c:v>
                </c:pt>
                <c:pt idx="593">
                  <c:v>2.0827015108333327</c:v>
                </c:pt>
                <c:pt idx="594">
                  <c:v>1.9444121808333328</c:v>
                </c:pt>
                <c:pt idx="595">
                  <c:v>1.9055669408333329</c:v>
                </c:pt>
                <c:pt idx="596">
                  <c:v>1.8904863708333328</c:v>
                </c:pt>
                <c:pt idx="597">
                  <c:v>2.1815194508333327</c:v>
                </c:pt>
                <c:pt idx="598">
                  <c:v>2.2145973508333325</c:v>
                </c:pt>
                <c:pt idx="599">
                  <c:v>1.9662028008333328</c:v>
                </c:pt>
                <c:pt idx="600">
                  <c:v>2.034752080833333</c:v>
                </c:pt>
                <c:pt idx="601">
                  <c:v>2.1892350408333328</c:v>
                </c:pt>
                <c:pt idx="602">
                  <c:v>2.2385026908333328</c:v>
                </c:pt>
                <c:pt idx="603">
                  <c:v>2.154139470833333</c:v>
                </c:pt>
                <c:pt idx="604">
                  <c:v>2.0596302808333329</c:v>
                </c:pt>
                <c:pt idx="605">
                  <c:v>1.9927789008333328</c:v>
                </c:pt>
                <c:pt idx="606">
                  <c:v>1.9647042208333327</c:v>
                </c:pt>
                <c:pt idx="607">
                  <c:v>1.9295410008333329</c:v>
                </c:pt>
                <c:pt idx="608">
                  <c:v>1.8966016808333328</c:v>
                </c:pt>
                <c:pt idx="609">
                  <c:v>1.9131409008333327</c:v>
                </c:pt>
                <c:pt idx="610">
                  <c:v>1.9669278908333327</c:v>
                </c:pt>
                <c:pt idx="611">
                  <c:v>2.0229383808333328</c:v>
                </c:pt>
                <c:pt idx="612">
                  <c:v>2.1283184308333327</c:v>
                </c:pt>
                <c:pt idx="613">
                  <c:v>2.0011179508333328</c:v>
                </c:pt>
                <c:pt idx="614">
                  <c:v>1.9792972308333328</c:v>
                </c:pt>
                <c:pt idx="615">
                  <c:v>1.9446903508333326</c:v>
                </c:pt>
                <c:pt idx="616">
                  <c:v>1.9070256408333328</c:v>
                </c:pt>
                <c:pt idx="617">
                  <c:v>1.9121638008333328</c:v>
                </c:pt>
                <c:pt idx="618">
                  <c:v>2.0818594808333328</c:v>
                </c:pt>
                <c:pt idx="619">
                  <c:v>2.2879809808333329</c:v>
                </c:pt>
                <c:pt idx="620">
                  <c:v>2.2768195308333325</c:v>
                </c:pt>
                <c:pt idx="621">
                  <c:v>2.1246747408333326</c:v>
                </c:pt>
                <c:pt idx="622">
                  <c:v>1.9530292808333329</c:v>
                </c:pt>
                <c:pt idx="623">
                  <c:v>1.8700556208333328</c:v>
                </c:pt>
                <c:pt idx="624">
                  <c:v>1.9285680708333328</c:v>
                </c:pt>
                <c:pt idx="625">
                  <c:v>2.2095871608333328</c:v>
                </c:pt>
                <c:pt idx="626">
                  <c:v>2.2325263108333329</c:v>
                </c:pt>
                <c:pt idx="627">
                  <c:v>1.9344053308333327</c:v>
                </c:pt>
                <c:pt idx="628">
                  <c:v>1.9296802308333327</c:v>
                </c:pt>
                <c:pt idx="629">
                  <c:v>2.0522640408333328</c:v>
                </c:pt>
                <c:pt idx="630">
                  <c:v>2.274360600833333</c:v>
                </c:pt>
                <c:pt idx="631">
                  <c:v>1.9791582908333329</c:v>
                </c:pt>
                <c:pt idx="632">
                  <c:v>1.8041772308333328</c:v>
                </c:pt>
                <c:pt idx="633">
                  <c:v>2.1050780508333329</c:v>
                </c:pt>
                <c:pt idx="634">
                  <c:v>2.2596281808333329</c:v>
                </c:pt>
                <c:pt idx="635">
                  <c:v>1.9407990608333328</c:v>
                </c:pt>
                <c:pt idx="636">
                  <c:v>1.9342666308333327</c:v>
                </c:pt>
                <c:pt idx="637">
                  <c:v>2.0724166108333328</c:v>
                </c:pt>
                <c:pt idx="638">
                  <c:v>2.2733875608333327</c:v>
                </c:pt>
                <c:pt idx="639">
                  <c:v>2.2708859508333328</c:v>
                </c:pt>
                <c:pt idx="640">
                  <c:v>2.0782540508333329</c:v>
                </c:pt>
                <c:pt idx="641">
                  <c:v>1.9502496808333327</c:v>
                </c:pt>
                <c:pt idx="642">
                  <c:v>1.9349612108333329</c:v>
                </c:pt>
                <c:pt idx="643">
                  <c:v>1.8480961408333327</c:v>
                </c:pt>
                <c:pt idx="644">
                  <c:v>1.8546285108333329</c:v>
                </c:pt>
                <c:pt idx="645">
                  <c:v>1.8386451708333329</c:v>
                </c:pt>
                <c:pt idx="646">
                  <c:v>1.9977822408333328</c:v>
                </c:pt>
                <c:pt idx="647">
                  <c:v>2.0543486508333326</c:v>
                </c:pt>
                <c:pt idx="648">
                  <c:v>2.0932644108333327</c:v>
                </c:pt>
                <c:pt idx="649">
                  <c:v>2.0927084708333328</c:v>
                </c:pt>
                <c:pt idx="650">
                  <c:v>2.1045220608333328</c:v>
                </c:pt>
                <c:pt idx="651">
                  <c:v>2.0397514208333329</c:v>
                </c:pt>
                <c:pt idx="652">
                  <c:v>1.8522660208333328</c:v>
                </c:pt>
                <c:pt idx="653">
                  <c:v>1.9142528208333327</c:v>
                </c:pt>
                <c:pt idx="654">
                  <c:v>1.9794363408333329</c:v>
                </c:pt>
                <c:pt idx="655">
                  <c:v>2.1180036108333327</c:v>
                </c:pt>
                <c:pt idx="656">
                  <c:v>2.2839505708333325</c:v>
                </c:pt>
                <c:pt idx="657">
                  <c:v>2.3558052808333327</c:v>
                </c:pt>
                <c:pt idx="658">
                  <c:v>2.3189744408333328</c:v>
                </c:pt>
                <c:pt idx="659">
                  <c:v>2.2072311708333325</c:v>
                </c:pt>
                <c:pt idx="660">
                  <c:v>1.9285861308333327</c:v>
                </c:pt>
                <c:pt idx="661">
                  <c:v>1.8228010608333327</c:v>
                </c:pt>
                <c:pt idx="662">
                  <c:v>1.9987663108333327</c:v>
                </c:pt>
                <c:pt idx="663">
                  <c:v>2.0403114608333328</c:v>
                </c:pt>
                <c:pt idx="664">
                  <c:v>2.1466342308333326</c:v>
                </c:pt>
                <c:pt idx="665">
                  <c:v>2.2748544908333326</c:v>
                </c:pt>
                <c:pt idx="666">
                  <c:v>2.2867303008333328</c:v>
                </c:pt>
                <c:pt idx="667">
                  <c:v>1.9913270508333327</c:v>
                </c:pt>
                <c:pt idx="668">
                  <c:v>2.177304270833333</c:v>
                </c:pt>
                <c:pt idx="669">
                  <c:v>2.3123033108333328</c:v>
                </c:pt>
                <c:pt idx="670">
                  <c:v>2.3131370608333328</c:v>
                </c:pt>
                <c:pt idx="671">
                  <c:v>2.2182110608333327</c:v>
                </c:pt>
                <c:pt idx="672">
                  <c:v>2.0874270308333327</c:v>
                </c:pt>
                <c:pt idx="673">
                  <c:v>2.0171009408333327</c:v>
                </c:pt>
                <c:pt idx="674">
                  <c:v>1.8831201908333328</c:v>
                </c:pt>
                <c:pt idx="675">
                  <c:v>1.8794597408333327</c:v>
                </c:pt>
                <c:pt idx="676">
                  <c:v>1.9695685008333328</c:v>
                </c:pt>
                <c:pt idx="677">
                  <c:v>2.0108369108333326</c:v>
                </c:pt>
                <c:pt idx="678">
                  <c:v>2.0262742708333326</c:v>
                </c:pt>
                <c:pt idx="679">
                  <c:v>2.1371613208333327</c:v>
                </c:pt>
                <c:pt idx="680">
                  <c:v>2.3278694208333328</c:v>
                </c:pt>
                <c:pt idx="681">
                  <c:v>2.1705395008333328</c:v>
                </c:pt>
                <c:pt idx="682">
                  <c:v>1.9793964708333327</c:v>
                </c:pt>
                <c:pt idx="683">
                  <c:v>1.9945858208333327</c:v>
                </c:pt>
                <c:pt idx="684">
                  <c:v>2.0622090208333326</c:v>
                </c:pt>
                <c:pt idx="685">
                  <c:v>2.3919411708333329</c:v>
                </c:pt>
                <c:pt idx="686">
                  <c:v>2.3421847608333328</c:v>
                </c:pt>
                <c:pt idx="687">
                  <c:v>2.0334352908333329</c:v>
                </c:pt>
                <c:pt idx="688">
                  <c:v>1.8792289008333327</c:v>
                </c:pt>
                <c:pt idx="689">
                  <c:v>1.9127241408333329</c:v>
                </c:pt>
                <c:pt idx="690">
                  <c:v>1.9587277808333328</c:v>
                </c:pt>
                <c:pt idx="691">
                  <c:v>2.0009787708333326</c:v>
                </c:pt>
                <c:pt idx="692">
                  <c:v>1.9637314108333328</c:v>
                </c:pt>
                <c:pt idx="693">
                  <c:v>1.9767958008333326</c:v>
                </c:pt>
                <c:pt idx="694">
                  <c:v>1.9913888608333328</c:v>
                </c:pt>
                <c:pt idx="695">
                  <c:v>2.0408886108333326</c:v>
                </c:pt>
                <c:pt idx="696">
                  <c:v>2.1072931908333326</c:v>
                </c:pt>
                <c:pt idx="697">
                  <c:v>2.179156490833333</c:v>
                </c:pt>
                <c:pt idx="698">
                  <c:v>2.2336381708333328</c:v>
                </c:pt>
                <c:pt idx="699">
                  <c:v>2.3138746108333326</c:v>
                </c:pt>
                <c:pt idx="700">
                  <c:v>2.2654655608333329</c:v>
                </c:pt>
                <c:pt idx="701">
                  <c:v>2.0913183708333327</c:v>
                </c:pt>
                <c:pt idx="702">
                  <c:v>2.0419792008333326</c:v>
                </c:pt>
                <c:pt idx="703">
                  <c:v>1.9478154208333329</c:v>
                </c:pt>
                <c:pt idx="704">
                  <c:v>2.0913187908333328</c:v>
                </c:pt>
                <c:pt idx="705">
                  <c:v>2.3318998908333328</c:v>
                </c:pt>
                <c:pt idx="706">
                  <c:v>2.3926360408333327</c:v>
                </c:pt>
                <c:pt idx="707">
                  <c:v>2.2262721108333325</c:v>
                </c:pt>
                <c:pt idx="708">
                  <c:v>2.038921540833333</c:v>
                </c:pt>
                <c:pt idx="709">
                  <c:v>1.9591444808333329</c:v>
                </c:pt>
                <c:pt idx="710">
                  <c:v>1.9098054208333328</c:v>
                </c:pt>
                <c:pt idx="711">
                  <c:v>1.9057745408333329</c:v>
                </c:pt>
                <c:pt idx="712">
                  <c:v>1.8972966708333328</c:v>
                </c:pt>
                <c:pt idx="713">
                  <c:v>1.9136970108333329</c:v>
                </c:pt>
                <c:pt idx="714">
                  <c:v>1.9232868608333327</c:v>
                </c:pt>
                <c:pt idx="715">
                  <c:v>1.8715847208333329</c:v>
                </c:pt>
                <c:pt idx="716">
                  <c:v>1.9150865108333328</c:v>
                </c:pt>
                <c:pt idx="717">
                  <c:v>2.0652970708333327</c:v>
                </c:pt>
                <c:pt idx="718">
                  <c:v>2.1542782808333327</c:v>
                </c:pt>
              </c:numCache>
            </c:numRef>
          </c:yVal>
        </c:ser>
        <c:axId val="87315968"/>
        <c:axId val="87317888"/>
      </c:scatterChart>
      <c:valAx>
        <c:axId val="87315968"/>
        <c:scaling>
          <c:orientation val="minMax"/>
          <c:max val="4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900" b="0"/>
                </a:pPr>
                <a:r>
                  <a:rPr lang="en-US" sz="1900" b="0"/>
                  <a:t>Flow Rate (mL/min)</a:t>
                </a:r>
              </a:p>
            </c:rich>
          </c:tx>
          <c:layout/>
        </c:title>
        <c:numFmt formatCode="0" sourceLinked="0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87317888"/>
        <c:crosses val="autoZero"/>
        <c:crossBetween val="midCat"/>
      </c:valAx>
      <c:valAx>
        <c:axId val="87317888"/>
        <c:scaling>
          <c:orientation val="minMax"/>
          <c:max val="2.5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900" b="0"/>
                </a:pPr>
                <a:r>
                  <a:rPr lang="en-US" sz="1900" b="0"/>
                  <a:t>Head</a:t>
                </a:r>
                <a:r>
                  <a:rPr lang="en-US" sz="1900" b="0" baseline="0"/>
                  <a:t> Loss (cm)</a:t>
                </a:r>
              </a:p>
            </c:rich>
          </c:tx>
          <c:layout/>
        </c:title>
        <c:numFmt formatCode="0.0" sourceLinked="0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87315968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1"/>
          <c:order val="0"/>
          <c:spPr>
            <a:ln w="28575">
              <a:noFill/>
            </a:ln>
          </c:spPr>
          <c:xVal>
            <c:numRef>
              <c:f>'Small Flow 3.10.10'!$E$2:$E$1061</c:f>
              <c:numCache>
                <c:formatCode>0.00</c:formatCode>
                <c:ptCount val="1060"/>
                <c:pt idx="0">
                  <c:v>1.0555600000000002E-2</c:v>
                </c:pt>
                <c:pt idx="1">
                  <c:v>6.5555600000000006E-2</c:v>
                </c:pt>
                <c:pt idx="2">
                  <c:v>0.1211112</c:v>
                </c:pt>
                <c:pt idx="3">
                  <c:v>0.17666680000000001</c:v>
                </c:pt>
                <c:pt idx="4">
                  <c:v>0.23277760000000003</c:v>
                </c:pt>
                <c:pt idx="5">
                  <c:v>0.28777759999999997</c:v>
                </c:pt>
                <c:pt idx="6">
                  <c:v>0.34333320000000001</c:v>
                </c:pt>
                <c:pt idx="7">
                  <c:v>0.39888880000000004</c:v>
                </c:pt>
                <c:pt idx="8">
                  <c:v>0.45499999999999996</c:v>
                </c:pt>
                <c:pt idx="9">
                  <c:v>0.5105556</c:v>
                </c:pt>
                <c:pt idx="10">
                  <c:v>0.56611120000000004</c:v>
                </c:pt>
                <c:pt idx="11">
                  <c:v>0.62111119999999997</c:v>
                </c:pt>
                <c:pt idx="12">
                  <c:v>0.67400000000000004</c:v>
                </c:pt>
                <c:pt idx="13">
                  <c:v>0.73233320000000002</c:v>
                </c:pt>
                <c:pt idx="14">
                  <c:v>0.78788880000000006</c:v>
                </c:pt>
                <c:pt idx="15">
                  <c:v>0.84344440000000009</c:v>
                </c:pt>
                <c:pt idx="16">
                  <c:v>0.8991112</c:v>
                </c:pt>
                <c:pt idx="17">
                  <c:v>0.95511120000000005</c:v>
                </c:pt>
                <c:pt idx="18">
                  <c:v>1.0102224</c:v>
                </c:pt>
                <c:pt idx="19">
                  <c:v>1.0657775999999999</c:v>
                </c:pt>
                <c:pt idx="20">
                  <c:v>1.1213332</c:v>
                </c:pt>
                <c:pt idx="21">
                  <c:v>1.1774444000000002</c:v>
                </c:pt>
                <c:pt idx="22">
                  <c:v>1.2330000000000001</c:v>
                </c:pt>
                <c:pt idx="23">
                  <c:v>1.288</c:v>
                </c:pt>
                <c:pt idx="24">
                  <c:v>1.3435556000000002</c:v>
                </c:pt>
                <c:pt idx="25">
                  <c:v>1.3996668000000001</c:v>
                </c:pt>
                <c:pt idx="26">
                  <c:v>1.4552224</c:v>
                </c:pt>
                <c:pt idx="27">
                  <c:v>1.5103332</c:v>
                </c:pt>
                <c:pt idx="28">
                  <c:v>1.5658888000000002</c:v>
                </c:pt>
                <c:pt idx="29">
                  <c:v>1.6214444000000001</c:v>
                </c:pt>
                <c:pt idx="30">
                  <c:v>1.6769999999999998</c:v>
                </c:pt>
                <c:pt idx="31">
                  <c:v>1.7325556</c:v>
                </c:pt>
                <c:pt idx="32">
                  <c:v>1.7881111999999999</c:v>
                </c:pt>
                <c:pt idx="33">
                  <c:v>1.8437776000000001</c:v>
                </c:pt>
                <c:pt idx="34">
                  <c:v>1.8993331999999998</c:v>
                </c:pt>
                <c:pt idx="35">
                  <c:v>1.9548888</c:v>
                </c:pt>
                <c:pt idx="36">
                  <c:v>2.0104443999999999</c:v>
                </c:pt>
                <c:pt idx="37">
                  <c:v>2.0662224</c:v>
                </c:pt>
                <c:pt idx="38">
                  <c:v>2.1211111999999996</c:v>
                </c:pt>
                <c:pt idx="39">
                  <c:v>2.1773332000000001</c:v>
                </c:pt>
                <c:pt idx="40">
                  <c:v>2.2328888</c:v>
                </c:pt>
                <c:pt idx="41">
                  <c:v>2.2884443999999999</c:v>
                </c:pt>
                <c:pt idx="42">
                  <c:v>2.3439999999999999</c:v>
                </c:pt>
                <c:pt idx="43">
                  <c:v>2.3995556000000002</c:v>
                </c:pt>
                <c:pt idx="44">
                  <c:v>2.4545555999999999</c:v>
                </c:pt>
                <c:pt idx="45">
                  <c:v>2.5106668000000001</c:v>
                </c:pt>
                <c:pt idx="46">
                  <c:v>2.5656667999999998</c:v>
                </c:pt>
                <c:pt idx="47">
                  <c:v>2.6217775999999997</c:v>
                </c:pt>
                <c:pt idx="48">
                  <c:v>2.6767775999999999</c:v>
                </c:pt>
                <c:pt idx="49">
                  <c:v>2.7323332000000002</c:v>
                </c:pt>
                <c:pt idx="50">
                  <c:v>2.7878888000000002</c:v>
                </c:pt>
                <c:pt idx="51">
                  <c:v>2.8436667999999998</c:v>
                </c:pt>
                <c:pt idx="52">
                  <c:v>2.8992224000000002</c:v>
                </c:pt>
                <c:pt idx="53">
                  <c:v>2.9547775999999999</c:v>
                </c:pt>
                <c:pt idx="54">
                  <c:v>3.0103331999999998</c:v>
                </c:pt>
                <c:pt idx="55">
                  <c:v>3.0664444</c:v>
                </c:pt>
                <c:pt idx="56">
                  <c:v>3.1214444000000001</c:v>
                </c:pt>
                <c:pt idx="57">
                  <c:v>3.1771112000000001</c:v>
                </c:pt>
                <c:pt idx="58">
                  <c:v>3.2326667999999996</c:v>
                </c:pt>
                <c:pt idx="59">
                  <c:v>3.2882224</c:v>
                </c:pt>
                <c:pt idx="60">
                  <c:v>3.3437776000000001</c:v>
                </c:pt>
                <c:pt idx="61">
                  <c:v>3.3987775999999998</c:v>
                </c:pt>
                <c:pt idx="62">
                  <c:v>3.4548888</c:v>
                </c:pt>
                <c:pt idx="63">
                  <c:v>3.5104443999999999</c:v>
                </c:pt>
                <c:pt idx="64">
                  <c:v>3.5659999999999998</c:v>
                </c:pt>
                <c:pt idx="65">
                  <c:v>3.6207776000000003</c:v>
                </c:pt>
                <c:pt idx="66">
                  <c:v>3.6765555999999999</c:v>
                </c:pt>
                <c:pt idx="67">
                  <c:v>3.7322223999999999</c:v>
                </c:pt>
                <c:pt idx="68">
                  <c:v>3.7877776000000001</c:v>
                </c:pt>
                <c:pt idx="69">
                  <c:v>3.8440000000000003</c:v>
                </c:pt>
                <c:pt idx="70">
                  <c:v>3.8991112000000001</c:v>
                </c:pt>
                <c:pt idx="71">
                  <c:v>3.9552224000000002</c:v>
                </c:pt>
                <c:pt idx="72">
                  <c:v>4.0107775999999999</c:v>
                </c:pt>
                <c:pt idx="73">
                  <c:v>4.0657776000000005</c:v>
                </c:pt>
                <c:pt idx="74">
                  <c:v>4.1218887999999998</c:v>
                </c:pt>
                <c:pt idx="75">
                  <c:v>4.1768887999999995</c:v>
                </c:pt>
                <c:pt idx="76">
                  <c:v>4.2324444000000003</c:v>
                </c:pt>
                <c:pt idx="77">
                  <c:v>4.2880000000000003</c:v>
                </c:pt>
                <c:pt idx="78">
                  <c:v>4.3437776000000001</c:v>
                </c:pt>
                <c:pt idx="79">
                  <c:v>4.3988887999999999</c:v>
                </c:pt>
                <c:pt idx="80">
                  <c:v>4.4545555999999999</c:v>
                </c:pt>
                <c:pt idx="81">
                  <c:v>4.5101111999999999</c:v>
                </c:pt>
                <c:pt idx="82">
                  <c:v>4.5656667999999998</c:v>
                </c:pt>
                <c:pt idx="83">
                  <c:v>4.6212224000000006</c:v>
                </c:pt>
                <c:pt idx="84">
                  <c:v>4.6767776000000003</c:v>
                </c:pt>
                <c:pt idx="85">
                  <c:v>4.7328888000000005</c:v>
                </c:pt>
                <c:pt idx="86">
                  <c:v>4.7884443999999995</c:v>
                </c:pt>
                <c:pt idx="87">
                  <c:v>4.8435556000000002</c:v>
                </c:pt>
                <c:pt idx="88">
                  <c:v>4.8996668000000003</c:v>
                </c:pt>
                <c:pt idx="89">
                  <c:v>4.9547775999999999</c:v>
                </c:pt>
                <c:pt idx="90">
                  <c:v>5.0108888</c:v>
                </c:pt>
                <c:pt idx="91">
                  <c:v>5.0658887999999997</c:v>
                </c:pt>
                <c:pt idx="92">
                  <c:v>5.1214444000000006</c:v>
                </c:pt>
                <c:pt idx="93">
                  <c:v>5.1770000000000005</c:v>
                </c:pt>
                <c:pt idx="94">
                  <c:v>5.2325555999999995</c:v>
                </c:pt>
                <c:pt idx="95">
                  <c:v>5.2876668000000002</c:v>
                </c:pt>
                <c:pt idx="96">
                  <c:v>5.3437776000000001</c:v>
                </c:pt>
                <c:pt idx="97">
                  <c:v>5.3987775999999998</c:v>
                </c:pt>
                <c:pt idx="98">
                  <c:v>5.4543331999999998</c:v>
                </c:pt>
                <c:pt idx="99">
                  <c:v>5.5104443999999999</c:v>
                </c:pt>
                <c:pt idx="100">
                  <c:v>5.5654444000000005</c:v>
                </c:pt>
                <c:pt idx="101">
                  <c:v>5.6210000000000004</c:v>
                </c:pt>
                <c:pt idx="102">
                  <c:v>5.6772224000000007</c:v>
                </c:pt>
                <c:pt idx="103">
                  <c:v>5.7328887999999996</c:v>
                </c:pt>
                <c:pt idx="104">
                  <c:v>5.7880000000000003</c:v>
                </c:pt>
                <c:pt idx="105">
                  <c:v>5.8441111999999995</c:v>
                </c:pt>
                <c:pt idx="106">
                  <c:v>5.8997776000000002</c:v>
                </c:pt>
                <c:pt idx="107">
                  <c:v>5.9547775999999999</c:v>
                </c:pt>
                <c:pt idx="108">
                  <c:v>6.0103331999999998</c:v>
                </c:pt>
                <c:pt idx="109">
                  <c:v>6.0658887999999997</c:v>
                </c:pt>
                <c:pt idx="110">
                  <c:v>6.1209999999999996</c:v>
                </c:pt>
                <c:pt idx="111">
                  <c:v>6.1772223999999998</c:v>
                </c:pt>
                <c:pt idx="112">
                  <c:v>6.2327776000000004</c:v>
                </c:pt>
                <c:pt idx="113">
                  <c:v>6.2884443999999995</c:v>
                </c:pt>
                <c:pt idx="114">
                  <c:v>6.3434444000000001</c:v>
                </c:pt>
                <c:pt idx="115">
                  <c:v>6.3996668000000003</c:v>
                </c:pt>
                <c:pt idx="116">
                  <c:v>6.4546668</c:v>
                </c:pt>
                <c:pt idx="117">
                  <c:v>6.5107775999999991</c:v>
                </c:pt>
                <c:pt idx="118">
                  <c:v>6.5656667999999998</c:v>
                </c:pt>
                <c:pt idx="119">
                  <c:v>6.6212223999999997</c:v>
                </c:pt>
                <c:pt idx="120">
                  <c:v>6.6773331999999996</c:v>
                </c:pt>
                <c:pt idx="121">
                  <c:v>6.7328887999999996</c:v>
                </c:pt>
                <c:pt idx="122">
                  <c:v>6.7884443999999995</c:v>
                </c:pt>
                <c:pt idx="123">
                  <c:v>6.8435556000000002</c:v>
                </c:pt>
                <c:pt idx="124">
                  <c:v>6.8991112000000001</c:v>
                </c:pt>
                <c:pt idx="125">
                  <c:v>6.9553332000000001</c:v>
                </c:pt>
                <c:pt idx="126">
                  <c:v>7.0109999999999992</c:v>
                </c:pt>
                <c:pt idx="127">
                  <c:v>7.0659999999999998</c:v>
                </c:pt>
                <c:pt idx="128">
                  <c:v>7.1215556000000007</c:v>
                </c:pt>
                <c:pt idx="129">
                  <c:v>7.1771112000000006</c:v>
                </c:pt>
                <c:pt idx="130">
                  <c:v>7.2327776000000004</c:v>
                </c:pt>
                <c:pt idx="131">
                  <c:v>7.2883332000000003</c:v>
                </c:pt>
                <c:pt idx="132">
                  <c:v>7.3436668000000003</c:v>
                </c:pt>
                <c:pt idx="133">
                  <c:v>7.3987776000000007</c:v>
                </c:pt>
                <c:pt idx="134">
                  <c:v>7.4543331999999998</c:v>
                </c:pt>
                <c:pt idx="135">
                  <c:v>7.5098887999999997</c:v>
                </c:pt>
                <c:pt idx="136">
                  <c:v>7.5654443999999996</c:v>
                </c:pt>
                <c:pt idx="137">
                  <c:v>7.6215555999999998</c:v>
                </c:pt>
                <c:pt idx="138">
                  <c:v>7.6772223999999998</c:v>
                </c:pt>
                <c:pt idx="139">
                  <c:v>7.7327776000000004</c:v>
                </c:pt>
                <c:pt idx="140">
                  <c:v>7.7877776000000001</c:v>
                </c:pt>
                <c:pt idx="141">
                  <c:v>7.8433332</c:v>
                </c:pt>
                <c:pt idx="142">
                  <c:v>7.8988887999999999</c:v>
                </c:pt>
                <c:pt idx="143">
                  <c:v>7.9550000000000001</c:v>
                </c:pt>
                <c:pt idx="144">
                  <c:v>8.010444399999999</c:v>
                </c:pt>
                <c:pt idx="145">
                  <c:v>8.0659999999999989</c:v>
                </c:pt>
                <c:pt idx="146">
                  <c:v>8.1210000000000004</c:v>
                </c:pt>
                <c:pt idx="147">
                  <c:v>8.1772223999999998</c:v>
                </c:pt>
                <c:pt idx="148">
                  <c:v>8.2323332000000011</c:v>
                </c:pt>
                <c:pt idx="149">
                  <c:v>8.2878887999999993</c:v>
                </c:pt>
                <c:pt idx="150">
                  <c:v>8.3440000000000012</c:v>
                </c:pt>
                <c:pt idx="151">
                  <c:v>8.3995556000000011</c:v>
                </c:pt>
                <c:pt idx="152">
                  <c:v>8.4551111999999993</c:v>
                </c:pt>
                <c:pt idx="153">
                  <c:v>8.5106667999999992</c:v>
                </c:pt>
                <c:pt idx="154">
                  <c:v>8.5662223999999991</c:v>
                </c:pt>
                <c:pt idx="155">
                  <c:v>8.6212224000000006</c:v>
                </c:pt>
                <c:pt idx="156">
                  <c:v>8.6773331999999996</c:v>
                </c:pt>
                <c:pt idx="157">
                  <c:v>8.7328888000000013</c:v>
                </c:pt>
                <c:pt idx="158">
                  <c:v>8.7884443999999995</c:v>
                </c:pt>
                <c:pt idx="159">
                  <c:v>8.8434443999999992</c:v>
                </c:pt>
                <c:pt idx="160">
                  <c:v>8.8995555999999993</c:v>
                </c:pt>
                <c:pt idx="161">
                  <c:v>8.9551111999999993</c:v>
                </c:pt>
                <c:pt idx="162">
                  <c:v>9.0106667999999992</c:v>
                </c:pt>
                <c:pt idx="163">
                  <c:v>9.0662224000000009</c:v>
                </c:pt>
                <c:pt idx="164">
                  <c:v>9.1212224000000006</c:v>
                </c:pt>
                <c:pt idx="165">
                  <c:v>9.1768888000000004</c:v>
                </c:pt>
                <c:pt idx="166">
                  <c:v>9.2324444000000003</c:v>
                </c:pt>
                <c:pt idx="167">
                  <c:v>9.2880000000000003</c:v>
                </c:pt>
                <c:pt idx="168">
                  <c:v>9.3435556000000002</c:v>
                </c:pt>
                <c:pt idx="169">
                  <c:v>9.3991112000000001</c:v>
                </c:pt>
                <c:pt idx="170">
                  <c:v>9.4552224000000002</c:v>
                </c:pt>
                <c:pt idx="171">
                  <c:v>9.5102224</c:v>
                </c:pt>
                <c:pt idx="172">
                  <c:v>9.5658887999999997</c:v>
                </c:pt>
                <c:pt idx="173">
                  <c:v>9.6209999999999987</c:v>
                </c:pt>
                <c:pt idx="174">
                  <c:v>9.6769999999999996</c:v>
                </c:pt>
                <c:pt idx="175">
                  <c:v>9.7325555999999995</c:v>
                </c:pt>
                <c:pt idx="176">
                  <c:v>9.7875555999999992</c:v>
                </c:pt>
                <c:pt idx="177">
                  <c:v>9.8436668000000012</c:v>
                </c:pt>
                <c:pt idx="178">
                  <c:v>9.8992223999999993</c:v>
                </c:pt>
                <c:pt idx="179">
                  <c:v>9.9553332000000001</c:v>
                </c:pt>
                <c:pt idx="180">
                  <c:v>10.010444400000001</c:v>
                </c:pt>
                <c:pt idx="181">
                  <c:v>10.065999999999999</c:v>
                </c:pt>
                <c:pt idx="182">
                  <c:v>10.121555600000001</c:v>
                </c:pt>
                <c:pt idx="183">
                  <c:v>10.177111199999999</c:v>
                </c:pt>
                <c:pt idx="184">
                  <c:v>10.232666800000001</c:v>
                </c:pt>
                <c:pt idx="185">
                  <c:v>10.2882224</c:v>
                </c:pt>
                <c:pt idx="186">
                  <c:v>10.3432224</c:v>
                </c:pt>
                <c:pt idx="187">
                  <c:v>10.399333200000001</c:v>
                </c:pt>
                <c:pt idx="188">
                  <c:v>10.454888799999999</c:v>
                </c:pt>
                <c:pt idx="189">
                  <c:v>10.5105556</c:v>
                </c:pt>
                <c:pt idx="190">
                  <c:v>10.566222400000001</c:v>
                </c:pt>
                <c:pt idx="191">
                  <c:v>10.621888799999999</c:v>
                </c:pt>
                <c:pt idx="192">
                  <c:v>10.6775556</c:v>
                </c:pt>
                <c:pt idx="193">
                  <c:v>10.7325556</c:v>
                </c:pt>
                <c:pt idx="194">
                  <c:v>10.788111199999999</c:v>
                </c:pt>
                <c:pt idx="195">
                  <c:v>10.8433332</c:v>
                </c:pt>
                <c:pt idx="196">
                  <c:v>10.8994444</c:v>
                </c:pt>
                <c:pt idx="197">
                  <c:v>10.954666799999998</c:v>
                </c:pt>
                <c:pt idx="198">
                  <c:v>11.0103332</c:v>
                </c:pt>
                <c:pt idx="199">
                  <c:v>11.065888800000002</c:v>
                </c:pt>
                <c:pt idx="200">
                  <c:v>11.121555599999999</c:v>
                </c:pt>
                <c:pt idx="201">
                  <c:v>11.1772224</c:v>
                </c:pt>
                <c:pt idx="202">
                  <c:v>11.232777599999999</c:v>
                </c:pt>
                <c:pt idx="203">
                  <c:v>11.2883332</c:v>
                </c:pt>
                <c:pt idx="204">
                  <c:v>11.3433332</c:v>
                </c:pt>
                <c:pt idx="205">
                  <c:v>11.3988888</c:v>
                </c:pt>
                <c:pt idx="206">
                  <c:v>11.455</c:v>
                </c:pt>
                <c:pt idx="207">
                  <c:v>11.5105556</c:v>
                </c:pt>
                <c:pt idx="208">
                  <c:v>11.566222399999999</c:v>
                </c:pt>
                <c:pt idx="209">
                  <c:v>11.621222400000001</c:v>
                </c:pt>
                <c:pt idx="210">
                  <c:v>11.6773332</c:v>
                </c:pt>
                <c:pt idx="211">
                  <c:v>11.732333199999999</c:v>
                </c:pt>
                <c:pt idx="212">
                  <c:v>11.788444399999999</c:v>
                </c:pt>
                <c:pt idx="213">
                  <c:v>11.843999999999999</c:v>
                </c:pt>
                <c:pt idx="214">
                  <c:v>11.899555599999999</c:v>
                </c:pt>
                <c:pt idx="215">
                  <c:v>11.9546668</c:v>
                </c:pt>
                <c:pt idx="216">
                  <c:v>12.010333200000002</c:v>
                </c:pt>
                <c:pt idx="217">
                  <c:v>12.0658888</c:v>
                </c:pt>
                <c:pt idx="218">
                  <c:v>12.121888800000001</c:v>
                </c:pt>
                <c:pt idx="219">
                  <c:v>12.177</c:v>
                </c:pt>
                <c:pt idx="220">
                  <c:v>12.2324444</c:v>
                </c:pt>
                <c:pt idx="221">
                  <c:v>12.287999999999998</c:v>
                </c:pt>
                <c:pt idx="222">
                  <c:v>12.343777600000001</c:v>
                </c:pt>
                <c:pt idx="223">
                  <c:v>12.399333200000001</c:v>
                </c:pt>
                <c:pt idx="224">
                  <c:v>12.4531112</c:v>
                </c:pt>
                <c:pt idx="225">
                  <c:v>12.510444400000001</c:v>
                </c:pt>
                <c:pt idx="226">
                  <c:v>12.565444400000001</c:v>
                </c:pt>
                <c:pt idx="227">
                  <c:v>12.6211112</c:v>
                </c:pt>
                <c:pt idx="228">
                  <c:v>12.6766668</c:v>
                </c:pt>
                <c:pt idx="229">
                  <c:v>12.7327776</c:v>
                </c:pt>
                <c:pt idx="230">
                  <c:v>12.788444400000001</c:v>
                </c:pt>
                <c:pt idx="231">
                  <c:v>12.843999999999999</c:v>
                </c:pt>
                <c:pt idx="232">
                  <c:v>12.8991112</c:v>
                </c:pt>
                <c:pt idx="233">
                  <c:v>12.954666800000002</c:v>
                </c:pt>
                <c:pt idx="234">
                  <c:v>13.0068888</c:v>
                </c:pt>
                <c:pt idx="235">
                  <c:v>13.0658888</c:v>
                </c:pt>
                <c:pt idx="236">
                  <c:v>13.121555600000001</c:v>
                </c:pt>
                <c:pt idx="237">
                  <c:v>13.1765556</c:v>
                </c:pt>
                <c:pt idx="238">
                  <c:v>13.232666799999999</c:v>
                </c:pt>
                <c:pt idx="239">
                  <c:v>13.2882224</c:v>
                </c:pt>
                <c:pt idx="240">
                  <c:v>13.343777599999999</c:v>
                </c:pt>
                <c:pt idx="241">
                  <c:v>13.399333200000001</c:v>
                </c:pt>
                <c:pt idx="242">
                  <c:v>13.454999999999998</c:v>
                </c:pt>
                <c:pt idx="243">
                  <c:v>13.510444399999999</c:v>
                </c:pt>
                <c:pt idx="244">
                  <c:v>13.566000000000001</c:v>
                </c:pt>
                <c:pt idx="245">
                  <c:v>13.621555599999999</c:v>
                </c:pt>
                <c:pt idx="246">
                  <c:v>13.6772224</c:v>
                </c:pt>
                <c:pt idx="247">
                  <c:v>13.732222400000001</c:v>
                </c:pt>
                <c:pt idx="248">
                  <c:v>13.7882224</c:v>
                </c:pt>
                <c:pt idx="249">
                  <c:v>13.8433332</c:v>
                </c:pt>
                <c:pt idx="250">
                  <c:v>13.8988888</c:v>
                </c:pt>
                <c:pt idx="251">
                  <c:v>13.954888800000001</c:v>
                </c:pt>
                <c:pt idx="252">
                  <c:v>14.010444399999999</c:v>
                </c:pt>
                <c:pt idx="253">
                  <c:v>14.0661112</c:v>
                </c:pt>
                <c:pt idx="254">
                  <c:v>14.1216668</c:v>
                </c:pt>
                <c:pt idx="255">
                  <c:v>14.1773332</c:v>
                </c:pt>
                <c:pt idx="256">
                  <c:v>14.232333199999999</c:v>
                </c:pt>
                <c:pt idx="257">
                  <c:v>14.288444399999999</c:v>
                </c:pt>
                <c:pt idx="258">
                  <c:v>14.343999999999999</c:v>
                </c:pt>
                <c:pt idx="259">
                  <c:v>14.398999999999999</c:v>
                </c:pt>
                <c:pt idx="260">
                  <c:v>14.454555600000001</c:v>
                </c:pt>
                <c:pt idx="261">
                  <c:v>14.5102224</c:v>
                </c:pt>
                <c:pt idx="262">
                  <c:v>14.565999999999999</c:v>
                </c:pt>
                <c:pt idx="263">
                  <c:v>14.621888800000001</c:v>
                </c:pt>
                <c:pt idx="264">
                  <c:v>14.677222400000002</c:v>
                </c:pt>
                <c:pt idx="265">
                  <c:v>14.7327776</c:v>
                </c:pt>
                <c:pt idx="266">
                  <c:v>14.788333199999999</c:v>
                </c:pt>
                <c:pt idx="267">
                  <c:v>14.8435556</c:v>
                </c:pt>
                <c:pt idx="268">
                  <c:v>14.8996668</c:v>
                </c:pt>
                <c:pt idx="269">
                  <c:v>14.951333200000001</c:v>
                </c:pt>
                <c:pt idx="270">
                  <c:v>15.010333199999998</c:v>
                </c:pt>
                <c:pt idx="271">
                  <c:v>15.066333199999999</c:v>
                </c:pt>
                <c:pt idx="272">
                  <c:v>15.1214444</c:v>
                </c:pt>
                <c:pt idx="273">
                  <c:v>15.177111199999999</c:v>
                </c:pt>
                <c:pt idx="274">
                  <c:v>15.232666800000001</c:v>
                </c:pt>
                <c:pt idx="275">
                  <c:v>15.2882224</c:v>
                </c:pt>
                <c:pt idx="276">
                  <c:v>15.343777599999999</c:v>
                </c:pt>
                <c:pt idx="277">
                  <c:v>15.399333200000001</c:v>
                </c:pt>
                <c:pt idx="278">
                  <c:v>15.454333200000001</c:v>
                </c:pt>
                <c:pt idx="279">
                  <c:v>15.510444400000001</c:v>
                </c:pt>
                <c:pt idx="280">
                  <c:v>15.565999999999999</c:v>
                </c:pt>
                <c:pt idx="281">
                  <c:v>15.6211112</c:v>
                </c:pt>
                <c:pt idx="282">
                  <c:v>15.676666800000001</c:v>
                </c:pt>
                <c:pt idx="283">
                  <c:v>15.7327776</c:v>
                </c:pt>
                <c:pt idx="284">
                  <c:v>15.788444399999999</c:v>
                </c:pt>
                <c:pt idx="285">
                  <c:v>15.844000000000001</c:v>
                </c:pt>
                <c:pt idx="286">
                  <c:v>15.899000000000001</c:v>
                </c:pt>
                <c:pt idx="287">
                  <c:v>15.954555599999999</c:v>
                </c:pt>
                <c:pt idx="288">
                  <c:v>16.010666799999999</c:v>
                </c:pt>
                <c:pt idx="289">
                  <c:v>16.066222400000001</c:v>
                </c:pt>
                <c:pt idx="290">
                  <c:v>16.121777600000001</c:v>
                </c:pt>
                <c:pt idx="291">
                  <c:v>16.1773332</c:v>
                </c:pt>
                <c:pt idx="292">
                  <c:v>16.232888800000001</c:v>
                </c:pt>
                <c:pt idx="293">
                  <c:v>16.288444399999999</c:v>
                </c:pt>
                <c:pt idx="294">
                  <c:v>16.343444399999999</c:v>
                </c:pt>
                <c:pt idx="295">
                  <c:v>16.399666799999999</c:v>
                </c:pt>
                <c:pt idx="296">
                  <c:v>16.454666799999998</c:v>
                </c:pt>
                <c:pt idx="297">
                  <c:v>16.5102224</c:v>
                </c:pt>
                <c:pt idx="298">
                  <c:v>16.565777600000001</c:v>
                </c:pt>
                <c:pt idx="299">
                  <c:v>16.621333199999999</c:v>
                </c:pt>
                <c:pt idx="300">
                  <c:v>16.6768888</c:v>
                </c:pt>
                <c:pt idx="301">
                  <c:v>16.732444399999999</c:v>
                </c:pt>
                <c:pt idx="302">
                  <c:v>16.788</c:v>
                </c:pt>
                <c:pt idx="303">
                  <c:v>16.843666799999998</c:v>
                </c:pt>
                <c:pt idx="304">
                  <c:v>16.899222399999999</c:v>
                </c:pt>
                <c:pt idx="305">
                  <c:v>16.9547776</c:v>
                </c:pt>
                <c:pt idx="306">
                  <c:v>17.010333200000002</c:v>
                </c:pt>
                <c:pt idx="307">
                  <c:v>17.065999999999999</c:v>
                </c:pt>
                <c:pt idx="308">
                  <c:v>17.120999999999999</c:v>
                </c:pt>
                <c:pt idx="309">
                  <c:v>17.177222400000002</c:v>
                </c:pt>
                <c:pt idx="310">
                  <c:v>17.232777599999999</c:v>
                </c:pt>
                <c:pt idx="311">
                  <c:v>17.287777600000002</c:v>
                </c:pt>
                <c:pt idx="312">
                  <c:v>17.3433332</c:v>
                </c:pt>
                <c:pt idx="313">
                  <c:v>17.399000000000001</c:v>
                </c:pt>
                <c:pt idx="314">
                  <c:v>17.454666800000002</c:v>
                </c:pt>
                <c:pt idx="315">
                  <c:v>17.5102224</c:v>
                </c:pt>
                <c:pt idx="316">
                  <c:v>17.566444400000002</c:v>
                </c:pt>
                <c:pt idx="317">
                  <c:v>17.621444399999998</c:v>
                </c:pt>
                <c:pt idx="318">
                  <c:v>17.677</c:v>
                </c:pt>
                <c:pt idx="319">
                  <c:v>17.732666800000001</c:v>
                </c:pt>
                <c:pt idx="320">
                  <c:v>17.7876668</c:v>
                </c:pt>
                <c:pt idx="321">
                  <c:v>17.843777599999999</c:v>
                </c:pt>
                <c:pt idx="322">
                  <c:v>17.898777599999999</c:v>
                </c:pt>
                <c:pt idx="323">
                  <c:v>17.955000000000002</c:v>
                </c:pt>
                <c:pt idx="324">
                  <c:v>18.0105556</c:v>
                </c:pt>
                <c:pt idx="325">
                  <c:v>18.066111199999998</c:v>
                </c:pt>
                <c:pt idx="326">
                  <c:v>18.1216668</c:v>
                </c:pt>
                <c:pt idx="327">
                  <c:v>18.176777600000001</c:v>
                </c:pt>
                <c:pt idx="328">
                  <c:v>18.232888800000001</c:v>
                </c:pt>
                <c:pt idx="329">
                  <c:v>18.288222400000002</c:v>
                </c:pt>
                <c:pt idx="330">
                  <c:v>18.343444399999999</c:v>
                </c:pt>
                <c:pt idx="331">
                  <c:v>18.399555599999999</c:v>
                </c:pt>
                <c:pt idx="332">
                  <c:v>18.454555599999999</c:v>
                </c:pt>
                <c:pt idx="333">
                  <c:v>18.5102224</c:v>
                </c:pt>
                <c:pt idx="334">
                  <c:v>18.565777600000001</c:v>
                </c:pt>
                <c:pt idx="335">
                  <c:v>18.621888800000001</c:v>
                </c:pt>
                <c:pt idx="336">
                  <c:v>18.6768888</c:v>
                </c:pt>
                <c:pt idx="337">
                  <c:v>18.732444399999999</c:v>
                </c:pt>
                <c:pt idx="338">
                  <c:v>18.788555600000002</c:v>
                </c:pt>
                <c:pt idx="339">
                  <c:v>18.8441112</c:v>
                </c:pt>
                <c:pt idx="340">
                  <c:v>18.8991112</c:v>
                </c:pt>
                <c:pt idx="341">
                  <c:v>18.954666799999998</c:v>
                </c:pt>
                <c:pt idx="342">
                  <c:v>19.010777600000001</c:v>
                </c:pt>
                <c:pt idx="343">
                  <c:v>19.066000000000003</c:v>
                </c:pt>
                <c:pt idx="344">
                  <c:v>19.121111200000001</c:v>
                </c:pt>
                <c:pt idx="345">
                  <c:v>19.1766668</c:v>
                </c:pt>
                <c:pt idx="346">
                  <c:v>19.232777599999999</c:v>
                </c:pt>
                <c:pt idx="347">
                  <c:v>19.2883332</c:v>
                </c:pt>
                <c:pt idx="348">
                  <c:v>19.343888799999998</c:v>
                </c:pt>
                <c:pt idx="349">
                  <c:v>19.3994444</c:v>
                </c:pt>
                <c:pt idx="350">
                  <c:v>19.454999999999998</c:v>
                </c:pt>
                <c:pt idx="351">
                  <c:v>19.510666799999999</c:v>
                </c:pt>
                <c:pt idx="352">
                  <c:v>19.566222400000001</c:v>
                </c:pt>
                <c:pt idx="353">
                  <c:v>19.621333199999999</c:v>
                </c:pt>
                <c:pt idx="354">
                  <c:v>19.6768888</c:v>
                </c:pt>
                <c:pt idx="355">
                  <c:v>19.733000000000001</c:v>
                </c:pt>
                <c:pt idx="356">
                  <c:v>19.788</c:v>
                </c:pt>
                <c:pt idx="357">
                  <c:v>19.8441112</c:v>
                </c:pt>
                <c:pt idx="358">
                  <c:v>19.8991112</c:v>
                </c:pt>
                <c:pt idx="359">
                  <c:v>19.9552224</c:v>
                </c:pt>
                <c:pt idx="360">
                  <c:v>20.010222400000004</c:v>
                </c:pt>
                <c:pt idx="361">
                  <c:v>20.066333200000003</c:v>
                </c:pt>
                <c:pt idx="362">
                  <c:v>20.121333199999999</c:v>
                </c:pt>
                <c:pt idx="363">
                  <c:v>20.177</c:v>
                </c:pt>
                <c:pt idx="364">
                  <c:v>20.232555599999998</c:v>
                </c:pt>
                <c:pt idx="365">
                  <c:v>20.288111199999999</c:v>
                </c:pt>
                <c:pt idx="366">
                  <c:v>20.343111199999999</c:v>
                </c:pt>
                <c:pt idx="367">
                  <c:v>20.399222399999999</c:v>
                </c:pt>
                <c:pt idx="368">
                  <c:v>20.455333200000002</c:v>
                </c:pt>
                <c:pt idx="369">
                  <c:v>20.510333200000002</c:v>
                </c:pt>
                <c:pt idx="370">
                  <c:v>20.5658888</c:v>
                </c:pt>
                <c:pt idx="371">
                  <c:v>20.621555600000001</c:v>
                </c:pt>
                <c:pt idx="372">
                  <c:v>20.677111199999999</c:v>
                </c:pt>
                <c:pt idx="373">
                  <c:v>20.732222400000001</c:v>
                </c:pt>
                <c:pt idx="374">
                  <c:v>20.787777599999998</c:v>
                </c:pt>
                <c:pt idx="375">
                  <c:v>20.843444400000003</c:v>
                </c:pt>
                <c:pt idx="376">
                  <c:v>20.899000000000001</c:v>
                </c:pt>
                <c:pt idx="377">
                  <c:v>20.954555599999999</c:v>
                </c:pt>
                <c:pt idx="378">
                  <c:v>21.010111199999997</c:v>
                </c:pt>
                <c:pt idx="379">
                  <c:v>21.065777600000001</c:v>
                </c:pt>
                <c:pt idx="380">
                  <c:v>21.121222400000001</c:v>
                </c:pt>
                <c:pt idx="381">
                  <c:v>21.1768888</c:v>
                </c:pt>
                <c:pt idx="382">
                  <c:v>21.232555600000001</c:v>
                </c:pt>
                <c:pt idx="383">
                  <c:v>21.287555600000001</c:v>
                </c:pt>
                <c:pt idx="384">
                  <c:v>21.343666799999998</c:v>
                </c:pt>
                <c:pt idx="385">
                  <c:v>21.398666800000001</c:v>
                </c:pt>
                <c:pt idx="386">
                  <c:v>21.4547776</c:v>
                </c:pt>
                <c:pt idx="387">
                  <c:v>21.509888799999999</c:v>
                </c:pt>
                <c:pt idx="388">
                  <c:v>21.566000000000003</c:v>
                </c:pt>
                <c:pt idx="389">
                  <c:v>21.621555600000001</c:v>
                </c:pt>
                <c:pt idx="390">
                  <c:v>21.677111199999999</c:v>
                </c:pt>
                <c:pt idx="391">
                  <c:v>21.732222399999998</c:v>
                </c:pt>
                <c:pt idx="392">
                  <c:v>21.788333199999997</c:v>
                </c:pt>
                <c:pt idx="393">
                  <c:v>21.843888800000002</c:v>
                </c:pt>
                <c:pt idx="394">
                  <c:v>21.8991112</c:v>
                </c:pt>
                <c:pt idx="395">
                  <c:v>21.9544444</c:v>
                </c:pt>
                <c:pt idx="396">
                  <c:v>22.010777600000001</c:v>
                </c:pt>
                <c:pt idx="397">
                  <c:v>22.066555600000001</c:v>
                </c:pt>
                <c:pt idx="398">
                  <c:v>22.122111199999999</c:v>
                </c:pt>
                <c:pt idx="399">
                  <c:v>22.177</c:v>
                </c:pt>
                <c:pt idx="400">
                  <c:v>22.231777600000001</c:v>
                </c:pt>
                <c:pt idx="401">
                  <c:v>22.287777599999998</c:v>
                </c:pt>
                <c:pt idx="402">
                  <c:v>22.343888800000002</c:v>
                </c:pt>
                <c:pt idx="403">
                  <c:v>22.398888800000002</c:v>
                </c:pt>
                <c:pt idx="404">
                  <c:v>22.455111200000001</c:v>
                </c:pt>
                <c:pt idx="405">
                  <c:v>22.510111199999997</c:v>
                </c:pt>
                <c:pt idx="406">
                  <c:v>22.565666800000002</c:v>
                </c:pt>
                <c:pt idx="407">
                  <c:v>22.621222400000001</c:v>
                </c:pt>
                <c:pt idx="408">
                  <c:v>22.676777600000001</c:v>
                </c:pt>
                <c:pt idx="409">
                  <c:v>22.732888799999998</c:v>
                </c:pt>
                <c:pt idx="410">
                  <c:v>22.788</c:v>
                </c:pt>
                <c:pt idx="411">
                  <c:v>22.843555599999998</c:v>
                </c:pt>
                <c:pt idx="412">
                  <c:v>22.899666799999999</c:v>
                </c:pt>
                <c:pt idx="413">
                  <c:v>22.9552224</c:v>
                </c:pt>
                <c:pt idx="414">
                  <c:v>23.010777600000001</c:v>
                </c:pt>
                <c:pt idx="415">
                  <c:v>23.066333199999999</c:v>
                </c:pt>
                <c:pt idx="416">
                  <c:v>23.120777600000004</c:v>
                </c:pt>
                <c:pt idx="417">
                  <c:v>23.177444399999999</c:v>
                </c:pt>
                <c:pt idx="418">
                  <c:v>23.233000000000001</c:v>
                </c:pt>
                <c:pt idx="419">
                  <c:v>23.288000000000004</c:v>
                </c:pt>
                <c:pt idx="420">
                  <c:v>23.3441112</c:v>
                </c:pt>
                <c:pt idx="421">
                  <c:v>23.399666799999999</c:v>
                </c:pt>
                <c:pt idx="422">
                  <c:v>23.454666799999998</c:v>
                </c:pt>
                <c:pt idx="423">
                  <c:v>23.510777599999997</c:v>
                </c:pt>
                <c:pt idx="424">
                  <c:v>23.5658888</c:v>
                </c:pt>
                <c:pt idx="425">
                  <c:v>23.622</c:v>
                </c:pt>
                <c:pt idx="426">
                  <c:v>23.677</c:v>
                </c:pt>
                <c:pt idx="427">
                  <c:v>23.7331112</c:v>
                </c:pt>
                <c:pt idx="428">
                  <c:v>23.788111199999999</c:v>
                </c:pt>
                <c:pt idx="429">
                  <c:v>23.843777599999999</c:v>
                </c:pt>
                <c:pt idx="430">
                  <c:v>23.899333200000001</c:v>
                </c:pt>
                <c:pt idx="431">
                  <c:v>23.955000000000002</c:v>
                </c:pt>
                <c:pt idx="432">
                  <c:v>24.009999999999998</c:v>
                </c:pt>
                <c:pt idx="433">
                  <c:v>24.066111200000002</c:v>
                </c:pt>
                <c:pt idx="434">
                  <c:v>24.121555600000001</c:v>
                </c:pt>
                <c:pt idx="435">
                  <c:v>24.177222399999998</c:v>
                </c:pt>
                <c:pt idx="436">
                  <c:v>24.230999999999998</c:v>
                </c:pt>
                <c:pt idx="437">
                  <c:v>24.287888799999998</c:v>
                </c:pt>
                <c:pt idx="438">
                  <c:v>24.343555600000002</c:v>
                </c:pt>
                <c:pt idx="439">
                  <c:v>24.399222399999999</c:v>
                </c:pt>
                <c:pt idx="440">
                  <c:v>24.454888799999999</c:v>
                </c:pt>
                <c:pt idx="441">
                  <c:v>24.510444400000001</c:v>
                </c:pt>
                <c:pt idx="442">
                  <c:v>24.565999999999999</c:v>
                </c:pt>
                <c:pt idx="443">
                  <c:v>24.621555599999997</c:v>
                </c:pt>
                <c:pt idx="444">
                  <c:v>24.677111200000002</c:v>
                </c:pt>
                <c:pt idx="445">
                  <c:v>24.733222399999999</c:v>
                </c:pt>
                <c:pt idx="446">
                  <c:v>24.7876668</c:v>
                </c:pt>
                <c:pt idx="447">
                  <c:v>24.843777600000003</c:v>
                </c:pt>
                <c:pt idx="448">
                  <c:v>24.899888799999999</c:v>
                </c:pt>
                <c:pt idx="449">
                  <c:v>24.954888799999999</c:v>
                </c:pt>
                <c:pt idx="450">
                  <c:v>25.010444399999997</c:v>
                </c:pt>
                <c:pt idx="451">
                  <c:v>25.065444399999997</c:v>
                </c:pt>
                <c:pt idx="452">
                  <c:v>25.121555600000001</c:v>
                </c:pt>
                <c:pt idx="453">
                  <c:v>25.177111199999999</c:v>
                </c:pt>
                <c:pt idx="454">
                  <c:v>25.232111199999999</c:v>
                </c:pt>
                <c:pt idx="455">
                  <c:v>25.2887776</c:v>
                </c:pt>
                <c:pt idx="456">
                  <c:v>25.343222399999998</c:v>
                </c:pt>
                <c:pt idx="457">
                  <c:v>25.399333199999997</c:v>
                </c:pt>
                <c:pt idx="458">
                  <c:v>25.455000000000002</c:v>
                </c:pt>
                <c:pt idx="459">
                  <c:v>25.5105556</c:v>
                </c:pt>
                <c:pt idx="460">
                  <c:v>25.566222399999997</c:v>
                </c:pt>
                <c:pt idx="461">
                  <c:v>25.621777600000001</c:v>
                </c:pt>
                <c:pt idx="462">
                  <c:v>25.6773332</c:v>
                </c:pt>
                <c:pt idx="463">
                  <c:v>25.732444399999999</c:v>
                </c:pt>
                <c:pt idx="464">
                  <c:v>25.788000000000004</c:v>
                </c:pt>
                <c:pt idx="465">
                  <c:v>25.843555600000002</c:v>
                </c:pt>
                <c:pt idx="466">
                  <c:v>25.8991112</c:v>
                </c:pt>
                <c:pt idx="467">
                  <c:v>25.954666799999998</c:v>
                </c:pt>
                <c:pt idx="468">
                  <c:v>26.010333199999998</c:v>
                </c:pt>
                <c:pt idx="469">
                  <c:v>26.0658888</c:v>
                </c:pt>
                <c:pt idx="470">
                  <c:v>26.121555600000001</c:v>
                </c:pt>
                <c:pt idx="471">
                  <c:v>26.1766668</c:v>
                </c:pt>
                <c:pt idx="472">
                  <c:v>26.232222400000001</c:v>
                </c:pt>
                <c:pt idx="473">
                  <c:v>26.2883332</c:v>
                </c:pt>
                <c:pt idx="474">
                  <c:v>26.343555599999998</c:v>
                </c:pt>
                <c:pt idx="475">
                  <c:v>26.399666800000002</c:v>
                </c:pt>
                <c:pt idx="476">
                  <c:v>26.4541112</c:v>
                </c:pt>
                <c:pt idx="477">
                  <c:v>26.510333199999998</c:v>
                </c:pt>
                <c:pt idx="478">
                  <c:v>26.566444400000002</c:v>
                </c:pt>
                <c:pt idx="479">
                  <c:v>26.621444400000001</c:v>
                </c:pt>
                <c:pt idx="480">
                  <c:v>26.677111199999999</c:v>
                </c:pt>
                <c:pt idx="481">
                  <c:v>26.732666799999997</c:v>
                </c:pt>
                <c:pt idx="482">
                  <c:v>26.788111200000003</c:v>
                </c:pt>
                <c:pt idx="483">
                  <c:v>26.843777599999999</c:v>
                </c:pt>
                <c:pt idx="484">
                  <c:v>26.899333200000001</c:v>
                </c:pt>
                <c:pt idx="485">
                  <c:v>26.954888799999999</c:v>
                </c:pt>
                <c:pt idx="486">
                  <c:v>27.01</c:v>
                </c:pt>
                <c:pt idx="487">
                  <c:v>27.066111199999998</c:v>
                </c:pt>
                <c:pt idx="488">
                  <c:v>27.121777599999998</c:v>
                </c:pt>
                <c:pt idx="489">
                  <c:v>27.1766668</c:v>
                </c:pt>
                <c:pt idx="490">
                  <c:v>27.232777600000002</c:v>
                </c:pt>
                <c:pt idx="491">
                  <c:v>27.2883332</c:v>
                </c:pt>
                <c:pt idx="492">
                  <c:v>27.343333200000004</c:v>
                </c:pt>
                <c:pt idx="493">
                  <c:v>27.399555599999999</c:v>
                </c:pt>
                <c:pt idx="494">
                  <c:v>27.454666799999998</c:v>
                </c:pt>
                <c:pt idx="495">
                  <c:v>27.510222400000004</c:v>
                </c:pt>
                <c:pt idx="496">
                  <c:v>27.565777599999997</c:v>
                </c:pt>
                <c:pt idx="497">
                  <c:v>27.621888800000001</c:v>
                </c:pt>
                <c:pt idx="498">
                  <c:v>27.677555599999998</c:v>
                </c:pt>
                <c:pt idx="499">
                  <c:v>27.732444399999999</c:v>
                </c:pt>
                <c:pt idx="500">
                  <c:v>27.788</c:v>
                </c:pt>
                <c:pt idx="501">
                  <c:v>27.843666800000001</c:v>
                </c:pt>
                <c:pt idx="502">
                  <c:v>27.899222399999999</c:v>
                </c:pt>
                <c:pt idx="503">
                  <c:v>27.9547776</c:v>
                </c:pt>
                <c:pt idx="504">
                  <c:v>28.0108888</c:v>
                </c:pt>
                <c:pt idx="505">
                  <c:v>28.066444399999998</c:v>
                </c:pt>
                <c:pt idx="506">
                  <c:v>28.121444400000001</c:v>
                </c:pt>
                <c:pt idx="507">
                  <c:v>28.177</c:v>
                </c:pt>
                <c:pt idx="508">
                  <c:v>28.232555600000001</c:v>
                </c:pt>
                <c:pt idx="509">
                  <c:v>28.288111200000003</c:v>
                </c:pt>
                <c:pt idx="510">
                  <c:v>28.343666800000001</c:v>
                </c:pt>
                <c:pt idx="511">
                  <c:v>28.398555600000002</c:v>
                </c:pt>
                <c:pt idx="512">
                  <c:v>28.454999999999998</c:v>
                </c:pt>
                <c:pt idx="513">
                  <c:v>28.510555599999996</c:v>
                </c:pt>
                <c:pt idx="514">
                  <c:v>28.566111200000002</c:v>
                </c:pt>
                <c:pt idx="515">
                  <c:v>28.6216668</c:v>
                </c:pt>
                <c:pt idx="516">
                  <c:v>28.6766668</c:v>
                </c:pt>
                <c:pt idx="517">
                  <c:v>28.732777600000002</c:v>
                </c:pt>
                <c:pt idx="518">
                  <c:v>28.7883332</c:v>
                </c:pt>
                <c:pt idx="519">
                  <c:v>28.8433332</c:v>
                </c:pt>
                <c:pt idx="520">
                  <c:v>28.8994444</c:v>
                </c:pt>
                <c:pt idx="521">
                  <c:v>28.955000000000002</c:v>
                </c:pt>
                <c:pt idx="522">
                  <c:v>29.0105556</c:v>
                </c:pt>
                <c:pt idx="523">
                  <c:v>29.066111200000002</c:v>
                </c:pt>
                <c:pt idx="524">
                  <c:v>29.121555600000001</c:v>
                </c:pt>
                <c:pt idx="525">
                  <c:v>29.1765556</c:v>
                </c:pt>
                <c:pt idx="526">
                  <c:v>29.232666799999997</c:v>
                </c:pt>
                <c:pt idx="527">
                  <c:v>29.287666799999997</c:v>
                </c:pt>
                <c:pt idx="528">
                  <c:v>29.343777599999999</c:v>
                </c:pt>
                <c:pt idx="529">
                  <c:v>29.399333200000001</c:v>
                </c:pt>
                <c:pt idx="530">
                  <c:v>29.454888799999999</c:v>
                </c:pt>
                <c:pt idx="531">
                  <c:v>29.5105556</c:v>
                </c:pt>
                <c:pt idx="532">
                  <c:v>29.565666799999999</c:v>
                </c:pt>
                <c:pt idx="533">
                  <c:v>29.621333199999999</c:v>
                </c:pt>
                <c:pt idx="534">
                  <c:v>29.676777600000001</c:v>
                </c:pt>
                <c:pt idx="535">
                  <c:v>29.733000000000001</c:v>
                </c:pt>
                <c:pt idx="536">
                  <c:v>29.788111199999999</c:v>
                </c:pt>
                <c:pt idx="537">
                  <c:v>29.843222400000002</c:v>
                </c:pt>
                <c:pt idx="538">
                  <c:v>29.899333200000001</c:v>
                </c:pt>
                <c:pt idx="539">
                  <c:v>29.955444400000001</c:v>
                </c:pt>
                <c:pt idx="540">
                  <c:v>30.009888799999999</c:v>
                </c:pt>
                <c:pt idx="541">
                  <c:v>30.065444399999997</c:v>
                </c:pt>
                <c:pt idx="542">
                  <c:v>30.1216668</c:v>
                </c:pt>
                <c:pt idx="543">
                  <c:v>30.177222399999998</c:v>
                </c:pt>
                <c:pt idx="544">
                  <c:v>30.232333199999999</c:v>
                </c:pt>
                <c:pt idx="545">
                  <c:v>30.288444399999999</c:v>
                </c:pt>
                <c:pt idx="546">
                  <c:v>30.3442224</c:v>
                </c:pt>
                <c:pt idx="547">
                  <c:v>30.399222399999999</c:v>
                </c:pt>
                <c:pt idx="548">
                  <c:v>30.453333200000003</c:v>
                </c:pt>
                <c:pt idx="549">
                  <c:v>30.5105556</c:v>
                </c:pt>
                <c:pt idx="550">
                  <c:v>30.565666799999999</c:v>
                </c:pt>
                <c:pt idx="551">
                  <c:v>30.621000000000002</c:v>
                </c:pt>
                <c:pt idx="552">
                  <c:v>30.676333200000002</c:v>
                </c:pt>
                <c:pt idx="553">
                  <c:v>30.729222400000001</c:v>
                </c:pt>
                <c:pt idx="554">
                  <c:v>30.788111200000003</c:v>
                </c:pt>
                <c:pt idx="555">
                  <c:v>30.843777600000003</c:v>
                </c:pt>
                <c:pt idx="556">
                  <c:v>30.899333200000001</c:v>
                </c:pt>
                <c:pt idx="557">
                  <c:v>30.954999999999998</c:v>
                </c:pt>
                <c:pt idx="558">
                  <c:v>31.010111199999997</c:v>
                </c:pt>
                <c:pt idx="559">
                  <c:v>31.065666799999999</c:v>
                </c:pt>
                <c:pt idx="560">
                  <c:v>31.121777599999998</c:v>
                </c:pt>
                <c:pt idx="561">
                  <c:v>31.176777599999998</c:v>
                </c:pt>
                <c:pt idx="562">
                  <c:v>31.232333200000003</c:v>
                </c:pt>
                <c:pt idx="563">
                  <c:v>31.288222399999999</c:v>
                </c:pt>
                <c:pt idx="564">
                  <c:v>31.3441112</c:v>
                </c:pt>
                <c:pt idx="565">
                  <c:v>31.398222400000002</c:v>
                </c:pt>
                <c:pt idx="566">
                  <c:v>31.454666800000002</c:v>
                </c:pt>
                <c:pt idx="567">
                  <c:v>31.5094444</c:v>
                </c:pt>
                <c:pt idx="568">
                  <c:v>31.566444400000002</c:v>
                </c:pt>
                <c:pt idx="569">
                  <c:v>31.621444400000001</c:v>
                </c:pt>
                <c:pt idx="570">
                  <c:v>31.677555599999998</c:v>
                </c:pt>
                <c:pt idx="571">
                  <c:v>31.732111199999999</c:v>
                </c:pt>
                <c:pt idx="572">
                  <c:v>31.788222400000002</c:v>
                </c:pt>
                <c:pt idx="573">
                  <c:v>31.843777599999999</c:v>
                </c:pt>
                <c:pt idx="574">
                  <c:v>31.8994444</c:v>
                </c:pt>
                <c:pt idx="575">
                  <c:v>31.954999999999998</c:v>
                </c:pt>
                <c:pt idx="576">
                  <c:v>32.010555599999996</c:v>
                </c:pt>
                <c:pt idx="577">
                  <c:v>32.066222400000001</c:v>
                </c:pt>
                <c:pt idx="578">
                  <c:v>32.121444400000001</c:v>
                </c:pt>
                <c:pt idx="579">
                  <c:v>32.177</c:v>
                </c:pt>
                <c:pt idx="580">
                  <c:v>32.232555599999998</c:v>
                </c:pt>
                <c:pt idx="581">
                  <c:v>32.288222400000002</c:v>
                </c:pt>
                <c:pt idx="582">
                  <c:v>32.343333200000004</c:v>
                </c:pt>
                <c:pt idx="583">
                  <c:v>32.399555599999999</c:v>
                </c:pt>
                <c:pt idx="584">
                  <c:v>32.454555599999999</c:v>
                </c:pt>
                <c:pt idx="585">
                  <c:v>32.510666800000003</c:v>
                </c:pt>
                <c:pt idx="586">
                  <c:v>32.565888799999996</c:v>
                </c:pt>
                <c:pt idx="587">
                  <c:v>32.621444400000001</c:v>
                </c:pt>
                <c:pt idx="588">
                  <c:v>32.677555599999998</c:v>
                </c:pt>
                <c:pt idx="589">
                  <c:v>32.732555599999998</c:v>
                </c:pt>
                <c:pt idx="590">
                  <c:v>32.788666800000001</c:v>
                </c:pt>
                <c:pt idx="591">
                  <c:v>32.8442224</c:v>
                </c:pt>
                <c:pt idx="592">
                  <c:v>32.899222399999999</c:v>
                </c:pt>
                <c:pt idx="593">
                  <c:v>32.954333200000001</c:v>
                </c:pt>
                <c:pt idx="594">
                  <c:v>33.009888799999999</c:v>
                </c:pt>
                <c:pt idx="595">
                  <c:v>33.066000000000003</c:v>
                </c:pt>
                <c:pt idx="596">
                  <c:v>33.122111199999999</c:v>
                </c:pt>
                <c:pt idx="597">
                  <c:v>33.1766668</c:v>
                </c:pt>
                <c:pt idx="598">
                  <c:v>33.232888799999998</c:v>
                </c:pt>
                <c:pt idx="599">
                  <c:v>33.287888799999998</c:v>
                </c:pt>
                <c:pt idx="600">
                  <c:v>33.343444400000003</c:v>
                </c:pt>
                <c:pt idx="601">
                  <c:v>33.3994444</c:v>
                </c:pt>
                <c:pt idx="602">
                  <c:v>33.454888799999999</c:v>
                </c:pt>
                <c:pt idx="603">
                  <c:v>33.510555599999996</c:v>
                </c:pt>
                <c:pt idx="604">
                  <c:v>33.566111200000002</c:v>
                </c:pt>
                <c:pt idx="605">
                  <c:v>33.621222400000001</c:v>
                </c:pt>
                <c:pt idx="606">
                  <c:v>33.677222399999998</c:v>
                </c:pt>
                <c:pt idx="607">
                  <c:v>33.732888799999998</c:v>
                </c:pt>
                <c:pt idx="608">
                  <c:v>33.787888800000005</c:v>
                </c:pt>
                <c:pt idx="609">
                  <c:v>33.844000000000001</c:v>
                </c:pt>
                <c:pt idx="610">
                  <c:v>33.899555599999999</c:v>
                </c:pt>
                <c:pt idx="611">
                  <c:v>33.954555599999999</c:v>
                </c:pt>
                <c:pt idx="612">
                  <c:v>34.010111200000004</c:v>
                </c:pt>
                <c:pt idx="613">
                  <c:v>34.065777599999997</c:v>
                </c:pt>
                <c:pt idx="614">
                  <c:v>34.121333200000002</c:v>
                </c:pt>
                <c:pt idx="615">
                  <c:v>34.177444399999999</c:v>
                </c:pt>
                <c:pt idx="616">
                  <c:v>34.232999999999997</c:v>
                </c:pt>
                <c:pt idx="617">
                  <c:v>34.287999999999997</c:v>
                </c:pt>
                <c:pt idx="618">
                  <c:v>34.343555600000002</c:v>
                </c:pt>
                <c:pt idx="619">
                  <c:v>34.3991112</c:v>
                </c:pt>
                <c:pt idx="620">
                  <c:v>34.455222399999997</c:v>
                </c:pt>
                <c:pt idx="621">
                  <c:v>34.510222399999996</c:v>
                </c:pt>
                <c:pt idx="622">
                  <c:v>34.566333200000003</c:v>
                </c:pt>
                <c:pt idx="623">
                  <c:v>34.621333200000002</c:v>
                </c:pt>
                <c:pt idx="624">
                  <c:v>34.677</c:v>
                </c:pt>
                <c:pt idx="625">
                  <c:v>34.733111199999996</c:v>
                </c:pt>
                <c:pt idx="626">
                  <c:v>34.788111200000003</c:v>
                </c:pt>
                <c:pt idx="627">
                  <c:v>34.843666800000001</c:v>
                </c:pt>
                <c:pt idx="628">
                  <c:v>34.8997776</c:v>
                </c:pt>
                <c:pt idx="629">
                  <c:v>34.9547776</c:v>
                </c:pt>
                <c:pt idx="630">
                  <c:v>35.010444399999997</c:v>
                </c:pt>
                <c:pt idx="631">
                  <c:v>35.066000000000003</c:v>
                </c:pt>
                <c:pt idx="632">
                  <c:v>35.121555600000001</c:v>
                </c:pt>
                <c:pt idx="633">
                  <c:v>35.177222399999998</c:v>
                </c:pt>
                <c:pt idx="634">
                  <c:v>35.232777599999999</c:v>
                </c:pt>
                <c:pt idx="635">
                  <c:v>35.287888799999998</c:v>
                </c:pt>
                <c:pt idx="636">
                  <c:v>35.343333200000004</c:v>
                </c:pt>
                <c:pt idx="637">
                  <c:v>35.399555599999999</c:v>
                </c:pt>
                <c:pt idx="638">
                  <c:v>35.455111199999997</c:v>
                </c:pt>
                <c:pt idx="639">
                  <c:v>35.510666799999996</c:v>
                </c:pt>
                <c:pt idx="640">
                  <c:v>35.566222400000001</c:v>
                </c:pt>
                <c:pt idx="641">
                  <c:v>35.621222400000001</c:v>
                </c:pt>
                <c:pt idx="642">
                  <c:v>35.676777600000001</c:v>
                </c:pt>
                <c:pt idx="643">
                  <c:v>35.732333199999999</c:v>
                </c:pt>
                <c:pt idx="644">
                  <c:v>35.788555600000002</c:v>
                </c:pt>
                <c:pt idx="645">
                  <c:v>35.843444400000003</c:v>
                </c:pt>
                <c:pt idx="646">
                  <c:v>35.899555599999999</c:v>
                </c:pt>
                <c:pt idx="647">
                  <c:v>35.954555599999999</c:v>
                </c:pt>
                <c:pt idx="648">
                  <c:v>36.010222399999996</c:v>
                </c:pt>
                <c:pt idx="649">
                  <c:v>36.065777599999997</c:v>
                </c:pt>
                <c:pt idx="650">
                  <c:v>36.122</c:v>
                </c:pt>
                <c:pt idx="651">
                  <c:v>36.177111199999999</c:v>
                </c:pt>
                <c:pt idx="652">
                  <c:v>36.232666799999997</c:v>
                </c:pt>
                <c:pt idx="653">
                  <c:v>36.288222399999995</c:v>
                </c:pt>
                <c:pt idx="654">
                  <c:v>36.343888800000002</c:v>
                </c:pt>
                <c:pt idx="655">
                  <c:v>36.3994444</c:v>
                </c:pt>
                <c:pt idx="656">
                  <c:v>36.454999999999998</c:v>
                </c:pt>
                <c:pt idx="657">
                  <c:v>36.510555600000004</c:v>
                </c:pt>
                <c:pt idx="658">
                  <c:v>36.566111200000002</c:v>
                </c:pt>
                <c:pt idx="659">
                  <c:v>36.6216668</c:v>
                </c:pt>
                <c:pt idx="660">
                  <c:v>36.6766668</c:v>
                </c:pt>
                <c:pt idx="661">
                  <c:v>36.732888799999998</c:v>
                </c:pt>
                <c:pt idx="662">
                  <c:v>36.788111200000003</c:v>
                </c:pt>
                <c:pt idx="663">
                  <c:v>36.843666800000001</c:v>
                </c:pt>
                <c:pt idx="664">
                  <c:v>36.899222399999999</c:v>
                </c:pt>
                <c:pt idx="665">
                  <c:v>36.9547776</c:v>
                </c:pt>
                <c:pt idx="666">
                  <c:v>37.010333199999998</c:v>
                </c:pt>
                <c:pt idx="667">
                  <c:v>37.066555600000001</c:v>
                </c:pt>
                <c:pt idx="668">
                  <c:v>37.121555600000001</c:v>
                </c:pt>
                <c:pt idx="669">
                  <c:v>37.1765556</c:v>
                </c:pt>
                <c:pt idx="670">
                  <c:v>37.232777600000006</c:v>
                </c:pt>
                <c:pt idx="671">
                  <c:v>37.288444400000003</c:v>
                </c:pt>
                <c:pt idx="672">
                  <c:v>37.344000000000001</c:v>
                </c:pt>
                <c:pt idx="673">
                  <c:v>37.399000000000001</c:v>
                </c:pt>
                <c:pt idx="674">
                  <c:v>37.455111200000005</c:v>
                </c:pt>
                <c:pt idx="675">
                  <c:v>37.510777599999997</c:v>
                </c:pt>
                <c:pt idx="676">
                  <c:v>37.566333200000003</c:v>
                </c:pt>
                <c:pt idx="677">
                  <c:v>37.621333199999995</c:v>
                </c:pt>
                <c:pt idx="678">
                  <c:v>37.6768888</c:v>
                </c:pt>
                <c:pt idx="679">
                  <c:v>37.732444399999999</c:v>
                </c:pt>
                <c:pt idx="680">
                  <c:v>37.788111199999996</c:v>
                </c:pt>
                <c:pt idx="681">
                  <c:v>37.8442224</c:v>
                </c:pt>
                <c:pt idx="682">
                  <c:v>37.899222399999999</c:v>
                </c:pt>
                <c:pt idx="683">
                  <c:v>37.9547776</c:v>
                </c:pt>
                <c:pt idx="684">
                  <c:v>38.010444399999997</c:v>
                </c:pt>
                <c:pt idx="685">
                  <c:v>38.065888800000003</c:v>
                </c:pt>
                <c:pt idx="686">
                  <c:v>38.121555600000001</c:v>
                </c:pt>
                <c:pt idx="687">
                  <c:v>38.177111199999999</c:v>
                </c:pt>
                <c:pt idx="688">
                  <c:v>38.232666800000004</c:v>
                </c:pt>
                <c:pt idx="689">
                  <c:v>38.288222400000002</c:v>
                </c:pt>
                <c:pt idx="690">
                  <c:v>38.343888800000002</c:v>
                </c:pt>
                <c:pt idx="691">
                  <c:v>38.3994444</c:v>
                </c:pt>
                <c:pt idx="692">
                  <c:v>38.454999999999998</c:v>
                </c:pt>
                <c:pt idx="693">
                  <c:v>38.51</c:v>
                </c:pt>
                <c:pt idx="694">
                  <c:v>38.566222400000001</c:v>
                </c:pt>
                <c:pt idx="695">
                  <c:v>38.6216668</c:v>
                </c:pt>
                <c:pt idx="696">
                  <c:v>38.6766668</c:v>
                </c:pt>
                <c:pt idx="697">
                  <c:v>38.732333199999999</c:v>
                </c:pt>
                <c:pt idx="698">
                  <c:v>38.787888800000005</c:v>
                </c:pt>
                <c:pt idx="699">
                  <c:v>38.844000000000001</c:v>
                </c:pt>
                <c:pt idx="700">
                  <c:v>38.899555599999999</c:v>
                </c:pt>
                <c:pt idx="701">
                  <c:v>38.955111200000005</c:v>
                </c:pt>
                <c:pt idx="702">
                  <c:v>39.010777600000004</c:v>
                </c:pt>
                <c:pt idx="703">
                  <c:v>39.065777599999997</c:v>
                </c:pt>
                <c:pt idx="704">
                  <c:v>39.121444400000001</c:v>
                </c:pt>
                <c:pt idx="705">
                  <c:v>39.177</c:v>
                </c:pt>
                <c:pt idx="706">
                  <c:v>39.232666799999997</c:v>
                </c:pt>
                <c:pt idx="707">
                  <c:v>39.288777600000003</c:v>
                </c:pt>
                <c:pt idx="708">
                  <c:v>39.343777599999996</c:v>
                </c:pt>
                <c:pt idx="709">
                  <c:v>39.398777600000003</c:v>
                </c:pt>
                <c:pt idx="710">
                  <c:v>39.454888799999999</c:v>
                </c:pt>
                <c:pt idx="711">
                  <c:v>39.510999999999996</c:v>
                </c:pt>
                <c:pt idx="712">
                  <c:v>39.566111199999995</c:v>
                </c:pt>
                <c:pt idx="713">
                  <c:v>39.6216668</c:v>
                </c:pt>
                <c:pt idx="714">
                  <c:v>39.676777600000001</c:v>
                </c:pt>
                <c:pt idx="715">
                  <c:v>39.732888799999998</c:v>
                </c:pt>
                <c:pt idx="716">
                  <c:v>39.788555600000002</c:v>
                </c:pt>
                <c:pt idx="717">
                  <c:v>39.843555600000002</c:v>
                </c:pt>
                <c:pt idx="718">
                  <c:v>39.899666800000006</c:v>
                </c:pt>
                <c:pt idx="719">
                  <c:v>39.954666799999998</c:v>
                </c:pt>
                <c:pt idx="720">
                  <c:v>0.01</c:v>
                </c:pt>
                <c:pt idx="721">
                  <c:v>6.5555600000000006E-2</c:v>
                </c:pt>
                <c:pt idx="722">
                  <c:v>0.1205556</c:v>
                </c:pt>
                <c:pt idx="723">
                  <c:v>0.17611120000000002</c:v>
                </c:pt>
                <c:pt idx="724">
                  <c:v>0.23222240000000002</c:v>
                </c:pt>
                <c:pt idx="725">
                  <c:v>0.28722239999999999</c:v>
                </c:pt>
                <c:pt idx="726">
                  <c:v>0.34277759999999996</c:v>
                </c:pt>
                <c:pt idx="727">
                  <c:v>0.39888880000000004</c:v>
                </c:pt>
                <c:pt idx="728">
                  <c:v>0.45444440000000003</c:v>
                </c:pt>
              </c:numCache>
            </c:numRef>
          </c:xVal>
          <c:yVal>
            <c:numRef>
              <c:f>'Small Flow 3.10.10'!$C$2:$C$1061</c:f>
              <c:numCache>
                <c:formatCode>0.00</c:formatCode>
                <c:ptCount val="1060"/>
                <c:pt idx="0">
                  <c:v>0</c:v>
                </c:pt>
                <c:pt idx="1">
                  <c:v>-7.4245899999998421E-3</c:v>
                </c:pt>
                <c:pt idx="2">
                  <c:v>8.0024000000000761E-3</c:v>
                </c:pt>
                <c:pt idx="3">
                  <c:v>1.2450459999999941E-2</c:v>
                </c:pt>
                <c:pt idx="4">
                  <c:v>1.828766000000015E-2</c:v>
                </c:pt>
                <c:pt idx="5">
                  <c:v>-1.1454819999999977E-2</c:v>
                </c:pt>
                <c:pt idx="6">
                  <c:v>-1.7848370000000058E-2</c:v>
                </c:pt>
                <c:pt idx="7">
                  <c:v>-1.1316179999999898E-2</c:v>
                </c:pt>
                <c:pt idx="8">
                  <c:v>-2.4797919999999918E-2</c:v>
                </c:pt>
                <c:pt idx="9">
                  <c:v>-9.9264399999998698E-3</c:v>
                </c:pt>
                <c:pt idx="10">
                  <c:v>1.4349820000000069E-2</c:v>
                </c:pt>
                <c:pt idx="11">
                  <c:v>5.4819340000000105E-2</c:v>
                </c:pt>
                <c:pt idx="12">
                  <c:v>-1.3387559999999965E-2</c:v>
                </c:pt>
                <c:pt idx="13">
                  <c:v>-5.8541299999999019E-3</c:v>
                </c:pt>
                <c:pt idx="14">
                  <c:v>-8.8143400000000316E-3</c:v>
                </c:pt>
                <c:pt idx="15">
                  <c:v>-7.0075999999998917E-3</c:v>
                </c:pt>
                <c:pt idx="16">
                  <c:v>1.7304540000000035E-2</c:v>
                </c:pt>
                <c:pt idx="17">
                  <c:v>6.0566699999999862E-3</c:v>
                </c:pt>
                <c:pt idx="18">
                  <c:v>9.8657600000000567E-3</c:v>
                </c:pt>
                <c:pt idx="19">
                  <c:v>2.1656700000001194E-3</c:v>
                </c:pt>
                <c:pt idx="20">
                  <c:v>-8.5360999999999354E-3</c:v>
                </c:pt>
                <c:pt idx="21">
                  <c:v>-1.9716999999985774E-4</c:v>
                </c:pt>
                <c:pt idx="22">
                  <c:v>8.4199900000001549E-3</c:v>
                </c:pt>
                <c:pt idx="23">
                  <c:v>1.8148060000000132E-2</c:v>
                </c:pt>
                <c:pt idx="24">
                  <c:v>2.3985740000000089E-2</c:v>
                </c:pt>
                <c:pt idx="25">
                  <c:v>1.2311460000000052E-2</c:v>
                </c:pt>
                <c:pt idx="26">
                  <c:v>1.4673829999999999E-2</c:v>
                </c:pt>
                <c:pt idx="27">
                  <c:v>3.6679500000000864E-3</c:v>
                </c:pt>
                <c:pt idx="28">
                  <c:v>1.4257069999999983E-2</c:v>
                </c:pt>
                <c:pt idx="29">
                  <c:v>1.2450459999999941E-2</c:v>
                </c:pt>
                <c:pt idx="30">
                  <c:v>1.3562560000000001E-2</c:v>
                </c:pt>
                <c:pt idx="31">
                  <c:v>-1.5870300000000448E-3</c:v>
                </c:pt>
                <c:pt idx="32">
                  <c:v>-1.3957259999999971E-2</c:v>
                </c:pt>
                <c:pt idx="33">
                  <c:v>-1.2288810000000039E-2</c:v>
                </c:pt>
                <c:pt idx="34">
                  <c:v>2.8252839999999946E-2</c:v>
                </c:pt>
                <c:pt idx="35">
                  <c:v>1.9399640000000051E-2</c:v>
                </c:pt>
                <c:pt idx="36">
                  <c:v>1.258910000000002E-2</c:v>
                </c:pt>
                <c:pt idx="37">
                  <c:v>1.8708700000000134E-2</c:v>
                </c:pt>
                <c:pt idx="38">
                  <c:v>4.5280400000000665E-3</c:v>
                </c:pt>
                <c:pt idx="39">
                  <c:v>5.245330000000159E-3</c:v>
                </c:pt>
                <c:pt idx="40">
                  <c:v>1.0226730000000073E-2</c:v>
                </c:pt>
                <c:pt idx="41">
                  <c:v>2.2874590000000028E-2</c:v>
                </c:pt>
                <c:pt idx="42">
                  <c:v>2.9128430000000094E-2</c:v>
                </c:pt>
                <c:pt idx="43">
                  <c:v>1.453565999999995E-2</c:v>
                </c:pt>
                <c:pt idx="44">
                  <c:v>-6.3127299999998776E-3</c:v>
                </c:pt>
                <c:pt idx="45">
                  <c:v>1.1616349999999942E-2</c:v>
                </c:pt>
                <c:pt idx="46">
                  <c:v>-3.6721200000000565E-3</c:v>
                </c:pt>
                <c:pt idx="47">
                  <c:v>-1.5865600000000146E-3</c:v>
                </c:pt>
                <c:pt idx="48">
                  <c:v>6.8905299999999503E-3</c:v>
                </c:pt>
                <c:pt idx="49">
                  <c:v>2.6487590000000116E-2</c:v>
                </c:pt>
                <c:pt idx="50">
                  <c:v>1.6064049999999996E-2</c:v>
                </c:pt>
                <c:pt idx="51">
                  <c:v>8.4619500000000514E-3</c:v>
                </c:pt>
                <c:pt idx="52">
                  <c:v>2.412510000000001E-2</c:v>
                </c:pt>
                <c:pt idx="53">
                  <c:v>4.0108680000000119E-2</c:v>
                </c:pt>
                <c:pt idx="54">
                  <c:v>4.6640390000000087E-2</c:v>
                </c:pt>
                <c:pt idx="55">
                  <c:v>4.92814800000001E-2</c:v>
                </c:pt>
                <c:pt idx="56">
                  <c:v>4.1081069999999942E-2</c:v>
                </c:pt>
                <c:pt idx="57">
                  <c:v>2.8674599999999995E-2</c:v>
                </c:pt>
                <c:pt idx="58">
                  <c:v>1.4534950000000046E-2</c:v>
                </c:pt>
                <c:pt idx="59">
                  <c:v>4.1498180000000051E-2</c:v>
                </c:pt>
                <c:pt idx="60">
                  <c:v>3.0518170000000122E-2</c:v>
                </c:pt>
                <c:pt idx="61">
                  <c:v>2.4959560000000103E-2</c:v>
                </c:pt>
                <c:pt idx="62">
                  <c:v>2.0511630000000114E-2</c:v>
                </c:pt>
                <c:pt idx="63">
                  <c:v>-3.9502399999999938E-3</c:v>
                </c:pt>
                <c:pt idx="64">
                  <c:v>-4.0888799999998504E-3</c:v>
                </c:pt>
                <c:pt idx="65">
                  <c:v>1.7305370000000098E-2</c:v>
                </c:pt>
                <c:pt idx="66">
                  <c:v>1.4497760000000026E-2</c:v>
                </c:pt>
                <c:pt idx="67">
                  <c:v>3.9482710000000143E-2</c:v>
                </c:pt>
                <c:pt idx="68">
                  <c:v>5.5535429999999941E-2</c:v>
                </c:pt>
                <c:pt idx="69">
                  <c:v>2.965724000000014E-2</c:v>
                </c:pt>
                <c:pt idx="70">
                  <c:v>3.7096140000000055E-2</c:v>
                </c:pt>
                <c:pt idx="71">
                  <c:v>2.0650390000000129E-2</c:v>
                </c:pt>
                <c:pt idx="72">
                  <c:v>4.3885700000001471E-3</c:v>
                </c:pt>
                <c:pt idx="73">
                  <c:v>2.1656700000001194E-3</c:v>
                </c:pt>
                <c:pt idx="74">
                  <c:v>2.3568990000000012E-2</c:v>
                </c:pt>
                <c:pt idx="75">
                  <c:v>1.2589810000000146E-2</c:v>
                </c:pt>
                <c:pt idx="76">
                  <c:v>3.4826870000000065E-2</c:v>
                </c:pt>
                <c:pt idx="77">
                  <c:v>4.8308490000000148E-2</c:v>
                </c:pt>
                <c:pt idx="78">
                  <c:v>2.8252960000000105E-2</c:v>
                </c:pt>
                <c:pt idx="79">
                  <c:v>3.4289000000000014E-2</c:v>
                </c:pt>
                <c:pt idx="80">
                  <c:v>3.6815280000000117E-2</c:v>
                </c:pt>
                <c:pt idx="81">
                  <c:v>4.8724890000000132E-2</c:v>
                </c:pt>
                <c:pt idx="82">
                  <c:v>2.1623370000000142E-2</c:v>
                </c:pt>
                <c:pt idx="83">
                  <c:v>3.1074880000000027E-2</c:v>
                </c:pt>
                <c:pt idx="84">
                  <c:v>4.3305160000000065E-2</c:v>
                </c:pt>
                <c:pt idx="85">
                  <c:v>4.9697990000000081E-2</c:v>
                </c:pt>
                <c:pt idx="86">
                  <c:v>4.6779389999999976E-2</c:v>
                </c:pt>
                <c:pt idx="87">
                  <c:v>3.1201000000000034E-2</c:v>
                </c:pt>
                <c:pt idx="88">
                  <c:v>4.8725480000000099E-2</c:v>
                </c:pt>
                <c:pt idx="89">
                  <c:v>3.8078550000000044E-2</c:v>
                </c:pt>
                <c:pt idx="90">
                  <c:v>1.6202929999999949E-2</c:v>
                </c:pt>
                <c:pt idx="91">
                  <c:v>3.4826990000000002E-2</c:v>
                </c:pt>
                <c:pt idx="92">
                  <c:v>6.2220930000000063E-2</c:v>
                </c:pt>
                <c:pt idx="93">
                  <c:v>4.3582919999999969E-2</c:v>
                </c:pt>
                <c:pt idx="94">
                  <c:v>5.2338720000000061E-2</c:v>
                </c:pt>
                <c:pt idx="95">
                  <c:v>5.3033710000000012E-2</c:v>
                </c:pt>
                <c:pt idx="96">
                  <c:v>4.6640039999999994E-2</c:v>
                </c:pt>
                <c:pt idx="97">
                  <c:v>6.4737800000000956E-3</c:v>
                </c:pt>
                <c:pt idx="98">
                  <c:v>4.7196030000000055E-2</c:v>
                </c:pt>
                <c:pt idx="99">
                  <c:v>0.35087657000000005</c:v>
                </c:pt>
                <c:pt idx="100">
                  <c:v>0.43385052999999996</c:v>
                </c:pt>
                <c:pt idx="101">
                  <c:v>0.1663061400000001</c:v>
                </c:pt>
                <c:pt idx="102">
                  <c:v>0.21956444000000008</c:v>
                </c:pt>
                <c:pt idx="103">
                  <c:v>0.46744037000000027</c:v>
                </c:pt>
                <c:pt idx="104">
                  <c:v>0.14334857000000012</c:v>
                </c:pt>
                <c:pt idx="105">
                  <c:v>0.30862522000000014</c:v>
                </c:pt>
                <c:pt idx="106">
                  <c:v>0.55825329000000012</c:v>
                </c:pt>
                <c:pt idx="107">
                  <c:v>0.22273349999999992</c:v>
                </c:pt>
                <c:pt idx="108">
                  <c:v>0.51988125000000007</c:v>
                </c:pt>
                <c:pt idx="109">
                  <c:v>0.28916787999999993</c:v>
                </c:pt>
                <c:pt idx="110">
                  <c:v>0.34869503999999996</c:v>
                </c:pt>
                <c:pt idx="111">
                  <c:v>0.58772944999999988</c:v>
                </c:pt>
                <c:pt idx="112">
                  <c:v>0.20577717000000018</c:v>
                </c:pt>
                <c:pt idx="113">
                  <c:v>0.58351874000000015</c:v>
                </c:pt>
                <c:pt idx="114">
                  <c:v>0.31432414000000009</c:v>
                </c:pt>
                <c:pt idx="115">
                  <c:v>0.29999065000000025</c:v>
                </c:pt>
                <c:pt idx="116">
                  <c:v>0.56796980000000019</c:v>
                </c:pt>
                <c:pt idx="117">
                  <c:v>0.18618022999999995</c:v>
                </c:pt>
                <c:pt idx="118">
                  <c:v>0.57130575000000006</c:v>
                </c:pt>
                <c:pt idx="119">
                  <c:v>0.37241959000000024</c:v>
                </c:pt>
                <c:pt idx="120">
                  <c:v>0.34184265000000025</c:v>
                </c:pt>
                <c:pt idx="121">
                  <c:v>0.50181413000000008</c:v>
                </c:pt>
                <c:pt idx="122">
                  <c:v>0.1136307700000001</c:v>
                </c:pt>
                <c:pt idx="123">
                  <c:v>0.48358225999999993</c:v>
                </c:pt>
                <c:pt idx="124">
                  <c:v>0.25289320999999987</c:v>
                </c:pt>
                <c:pt idx="125">
                  <c:v>0.25072455000000016</c:v>
                </c:pt>
                <c:pt idx="126">
                  <c:v>0.58141303000000022</c:v>
                </c:pt>
                <c:pt idx="127">
                  <c:v>0.21050334000000026</c:v>
                </c:pt>
                <c:pt idx="128">
                  <c:v>0.58103490000000013</c:v>
                </c:pt>
                <c:pt idx="129">
                  <c:v>0.28068972000000025</c:v>
                </c:pt>
                <c:pt idx="130">
                  <c:v>0.4233674999999999</c:v>
                </c:pt>
                <c:pt idx="131">
                  <c:v>0.6042914399999999</c:v>
                </c:pt>
                <c:pt idx="132">
                  <c:v>0.36792444999999985</c:v>
                </c:pt>
                <c:pt idx="133">
                  <c:v>0.4559304700000002</c:v>
                </c:pt>
                <c:pt idx="134">
                  <c:v>0.30167579999999994</c:v>
                </c:pt>
                <c:pt idx="135">
                  <c:v>0.46206449999999988</c:v>
                </c:pt>
                <c:pt idx="136">
                  <c:v>0.34990357999999988</c:v>
                </c:pt>
                <c:pt idx="137">
                  <c:v>0.45191836000000007</c:v>
                </c:pt>
                <c:pt idx="138">
                  <c:v>0.40175176000000024</c:v>
                </c:pt>
                <c:pt idx="139">
                  <c:v>0.41606092000000006</c:v>
                </c:pt>
                <c:pt idx="140">
                  <c:v>0.49847816999999983</c:v>
                </c:pt>
                <c:pt idx="141">
                  <c:v>0.39423966000000021</c:v>
                </c:pt>
                <c:pt idx="142">
                  <c:v>0.55365442999999992</c:v>
                </c:pt>
                <c:pt idx="143">
                  <c:v>0.33308601000000015</c:v>
                </c:pt>
                <c:pt idx="144">
                  <c:v>0.61939405999999986</c:v>
                </c:pt>
                <c:pt idx="145">
                  <c:v>0.33850694000000026</c:v>
                </c:pt>
                <c:pt idx="146">
                  <c:v>0.66817759999999993</c:v>
                </c:pt>
                <c:pt idx="147">
                  <c:v>0.31346558999999985</c:v>
                </c:pt>
                <c:pt idx="148">
                  <c:v>0.61187099999999983</c:v>
                </c:pt>
                <c:pt idx="149">
                  <c:v>0.24052404999999988</c:v>
                </c:pt>
                <c:pt idx="150">
                  <c:v>0.63245868999999999</c:v>
                </c:pt>
                <c:pt idx="151">
                  <c:v>0.26859807999999985</c:v>
                </c:pt>
                <c:pt idx="152">
                  <c:v>0.65177727000000019</c:v>
                </c:pt>
                <c:pt idx="153">
                  <c:v>0.34212087999999996</c:v>
                </c:pt>
                <c:pt idx="154">
                  <c:v>0.70417403999999983</c:v>
                </c:pt>
                <c:pt idx="155">
                  <c:v>0.38395524000000014</c:v>
                </c:pt>
                <c:pt idx="156">
                  <c:v>0.6288447399999999</c:v>
                </c:pt>
                <c:pt idx="157">
                  <c:v>0.38478922999999998</c:v>
                </c:pt>
                <c:pt idx="158">
                  <c:v>0.55712914000000024</c:v>
                </c:pt>
                <c:pt idx="159">
                  <c:v>0.54809475000000019</c:v>
                </c:pt>
                <c:pt idx="160">
                  <c:v>0.70889997000000005</c:v>
                </c:pt>
                <c:pt idx="161">
                  <c:v>0.52835965000000007</c:v>
                </c:pt>
                <c:pt idx="162">
                  <c:v>0.37019563</c:v>
                </c:pt>
                <c:pt idx="163">
                  <c:v>0.53113960999999987</c:v>
                </c:pt>
                <c:pt idx="164">
                  <c:v>0.35810350999999985</c:v>
                </c:pt>
                <c:pt idx="165">
                  <c:v>0.6075200999999999</c:v>
                </c:pt>
                <c:pt idx="166">
                  <c:v>0.23246192999999993</c:v>
                </c:pt>
                <c:pt idx="167">
                  <c:v>0.59979724999999995</c:v>
                </c:pt>
                <c:pt idx="168">
                  <c:v>0.26303816000000024</c:v>
                </c:pt>
                <c:pt idx="169">
                  <c:v>0.65664219999999984</c:v>
                </c:pt>
                <c:pt idx="170">
                  <c:v>0.46401048000000022</c:v>
                </c:pt>
                <c:pt idx="171">
                  <c:v>0.39674163000000018</c:v>
                </c:pt>
                <c:pt idx="172">
                  <c:v>0.6887879400000001</c:v>
                </c:pt>
                <c:pt idx="173">
                  <c:v>0.50514889000000007</c:v>
                </c:pt>
                <c:pt idx="174">
                  <c:v>0.55101418000000013</c:v>
                </c:pt>
                <c:pt idx="175">
                  <c:v>0.71167922000000017</c:v>
                </c:pt>
                <c:pt idx="176">
                  <c:v>0.43347359000000019</c:v>
                </c:pt>
                <c:pt idx="177">
                  <c:v>0.53711485999999997</c:v>
                </c:pt>
                <c:pt idx="178">
                  <c:v>0.62590718000000001</c:v>
                </c:pt>
                <c:pt idx="179">
                  <c:v>0.34976506000000018</c:v>
                </c:pt>
                <c:pt idx="180">
                  <c:v>0.60780047999999987</c:v>
                </c:pt>
                <c:pt idx="181">
                  <c:v>0.58034015000000005</c:v>
                </c:pt>
                <c:pt idx="182">
                  <c:v>0.39701939000000008</c:v>
                </c:pt>
                <c:pt idx="183">
                  <c:v>0.69778061000000013</c:v>
                </c:pt>
                <c:pt idx="184">
                  <c:v>0.64024210000000004</c:v>
                </c:pt>
                <c:pt idx="185">
                  <c:v>0.53100014000000018</c:v>
                </c:pt>
                <c:pt idx="186">
                  <c:v>0.8096630600000001</c:v>
                </c:pt>
                <c:pt idx="187">
                  <c:v>0.70556449999999993</c:v>
                </c:pt>
                <c:pt idx="188">
                  <c:v>0.66164493000000002</c:v>
                </c:pt>
                <c:pt idx="189">
                  <c:v>0.88599443000000022</c:v>
                </c:pt>
                <c:pt idx="190">
                  <c:v>0.54955149000000025</c:v>
                </c:pt>
                <c:pt idx="191">
                  <c:v>0.67292786000000016</c:v>
                </c:pt>
                <c:pt idx="192">
                  <c:v>0.79855083999999987</c:v>
                </c:pt>
                <c:pt idx="193">
                  <c:v>0.52321719999999994</c:v>
                </c:pt>
                <c:pt idx="194">
                  <c:v>0.64079785000000022</c:v>
                </c:pt>
                <c:pt idx="195">
                  <c:v>0.68162966000000003</c:v>
                </c:pt>
                <c:pt idx="196">
                  <c:v>0.41731118999999994</c:v>
                </c:pt>
                <c:pt idx="197">
                  <c:v>0.66703271999999991</c:v>
                </c:pt>
                <c:pt idx="198">
                  <c:v>0.75531769000000004</c:v>
                </c:pt>
                <c:pt idx="199">
                  <c:v>0.44774841999999992</c:v>
                </c:pt>
                <c:pt idx="200">
                  <c:v>0.71924615000000003</c:v>
                </c:pt>
                <c:pt idx="201">
                  <c:v>0.71405362999999999</c:v>
                </c:pt>
                <c:pt idx="202">
                  <c:v>0.65525221999999994</c:v>
                </c:pt>
                <c:pt idx="203">
                  <c:v>0.90208887999999998</c:v>
                </c:pt>
                <c:pt idx="204">
                  <c:v>0.73447251000000024</c:v>
                </c:pt>
                <c:pt idx="205">
                  <c:v>0.52822089000000005</c:v>
                </c:pt>
                <c:pt idx="206">
                  <c:v>0.62648272000000027</c:v>
                </c:pt>
                <c:pt idx="207">
                  <c:v>0.74017190999999993</c:v>
                </c:pt>
                <c:pt idx="208">
                  <c:v>0.65327692000000015</c:v>
                </c:pt>
                <c:pt idx="209">
                  <c:v>0.56685828999999988</c:v>
                </c:pt>
                <c:pt idx="210">
                  <c:v>0.71696091000000006</c:v>
                </c:pt>
                <c:pt idx="211">
                  <c:v>0.82634162999999994</c:v>
                </c:pt>
                <c:pt idx="212">
                  <c:v>1.03787494</c:v>
                </c:pt>
                <c:pt idx="213">
                  <c:v>0.78617477000000013</c:v>
                </c:pt>
                <c:pt idx="214">
                  <c:v>0.62050581000000005</c:v>
                </c:pt>
                <c:pt idx="215">
                  <c:v>0.77398682000000019</c:v>
                </c:pt>
                <c:pt idx="216">
                  <c:v>0.77609253000000011</c:v>
                </c:pt>
                <c:pt idx="217">
                  <c:v>0.67109632000000019</c:v>
                </c:pt>
                <c:pt idx="218">
                  <c:v>0.72849655000000002</c:v>
                </c:pt>
                <c:pt idx="219">
                  <c:v>0.7306509000000001</c:v>
                </c:pt>
                <c:pt idx="220">
                  <c:v>0.78019857000000004</c:v>
                </c:pt>
                <c:pt idx="221">
                  <c:v>0.75107502999999998</c:v>
                </c:pt>
                <c:pt idx="222">
                  <c:v>0.71082568000000013</c:v>
                </c:pt>
                <c:pt idx="223">
                  <c:v>0.7608807099999999</c:v>
                </c:pt>
                <c:pt idx="224">
                  <c:v>0.81494450000000018</c:v>
                </c:pt>
                <c:pt idx="225">
                  <c:v>0.90494323000000021</c:v>
                </c:pt>
                <c:pt idx="226">
                  <c:v>0.87234496999999989</c:v>
                </c:pt>
                <c:pt idx="227">
                  <c:v>0.89455675999999995</c:v>
                </c:pt>
                <c:pt idx="228">
                  <c:v>0.83871173999999993</c:v>
                </c:pt>
                <c:pt idx="229">
                  <c:v>0.95406890000000022</c:v>
                </c:pt>
                <c:pt idx="230">
                  <c:v>0.79897164999999992</c:v>
                </c:pt>
                <c:pt idx="231">
                  <c:v>0.73461198999999988</c:v>
                </c:pt>
                <c:pt idx="232">
                  <c:v>0.67348980999999997</c:v>
                </c:pt>
                <c:pt idx="233">
                  <c:v>0.92529892999999985</c:v>
                </c:pt>
                <c:pt idx="234">
                  <c:v>0.74475789000000026</c:v>
                </c:pt>
                <c:pt idx="235">
                  <c:v>0.64393901999999992</c:v>
                </c:pt>
                <c:pt idx="236">
                  <c:v>0.74886249999999999</c:v>
                </c:pt>
                <c:pt idx="237">
                  <c:v>0.77213787999999983</c:v>
                </c:pt>
                <c:pt idx="238">
                  <c:v>0.86761975000000024</c:v>
                </c:pt>
                <c:pt idx="239">
                  <c:v>0.78825973999999999</c:v>
                </c:pt>
                <c:pt idx="240">
                  <c:v>0.74100542000000003</c:v>
                </c:pt>
                <c:pt idx="241">
                  <c:v>0.86219978000000008</c:v>
                </c:pt>
                <c:pt idx="242">
                  <c:v>0.80500674000000005</c:v>
                </c:pt>
                <c:pt idx="243">
                  <c:v>0.91126108000000006</c:v>
                </c:pt>
                <c:pt idx="244">
                  <c:v>0.89277600999999995</c:v>
                </c:pt>
                <c:pt idx="245">
                  <c:v>0.92140626999999986</c:v>
                </c:pt>
                <c:pt idx="246">
                  <c:v>0.95041989999999998</c:v>
                </c:pt>
                <c:pt idx="247">
                  <c:v>0.84315848000000004</c:v>
                </c:pt>
                <c:pt idx="248">
                  <c:v>1.00007248</c:v>
                </c:pt>
                <c:pt idx="249">
                  <c:v>0.82900857999999999</c:v>
                </c:pt>
                <c:pt idx="250">
                  <c:v>0.90598011000000023</c:v>
                </c:pt>
                <c:pt idx="251">
                  <c:v>0.91362429000000001</c:v>
                </c:pt>
                <c:pt idx="252">
                  <c:v>0.89736247000000002</c:v>
                </c:pt>
                <c:pt idx="253">
                  <c:v>0.94522714000000008</c:v>
                </c:pt>
                <c:pt idx="254">
                  <c:v>0.9965970500000001</c:v>
                </c:pt>
                <c:pt idx="255">
                  <c:v>0.90115309000000021</c:v>
                </c:pt>
                <c:pt idx="256">
                  <c:v>0.97839022000000009</c:v>
                </c:pt>
                <c:pt idx="257">
                  <c:v>1.0134139000000002</c:v>
                </c:pt>
                <c:pt idx="258">
                  <c:v>0.88624406000000011</c:v>
                </c:pt>
                <c:pt idx="259">
                  <c:v>0.85677957000000005</c:v>
                </c:pt>
                <c:pt idx="260">
                  <c:v>0.96351861999999988</c:v>
                </c:pt>
                <c:pt idx="261">
                  <c:v>0.97554492999999987</c:v>
                </c:pt>
                <c:pt idx="262">
                  <c:v>0.91111897999999991</c:v>
                </c:pt>
                <c:pt idx="263">
                  <c:v>0.86353730999999989</c:v>
                </c:pt>
                <c:pt idx="264">
                  <c:v>0.77609229000000024</c:v>
                </c:pt>
                <c:pt idx="265">
                  <c:v>0.88513135999999992</c:v>
                </c:pt>
                <c:pt idx="266">
                  <c:v>0.94892549000000015</c:v>
                </c:pt>
                <c:pt idx="267">
                  <c:v>1.03407407</c:v>
                </c:pt>
                <c:pt idx="268">
                  <c:v>0.97463774999999986</c:v>
                </c:pt>
                <c:pt idx="269">
                  <c:v>0.84732842000000019</c:v>
                </c:pt>
                <c:pt idx="270">
                  <c:v>0.83504413999999993</c:v>
                </c:pt>
                <c:pt idx="271">
                  <c:v>0.87484717000000023</c:v>
                </c:pt>
                <c:pt idx="272">
                  <c:v>0.91617178999999993</c:v>
                </c:pt>
                <c:pt idx="273">
                  <c:v>0.96574187</c:v>
                </c:pt>
                <c:pt idx="274">
                  <c:v>0.94058657000000023</c:v>
                </c:pt>
                <c:pt idx="275">
                  <c:v>0.83273457999999989</c:v>
                </c:pt>
                <c:pt idx="276">
                  <c:v>0.87512517000000001</c:v>
                </c:pt>
                <c:pt idx="277">
                  <c:v>1.0034077200000002</c:v>
                </c:pt>
                <c:pt idx="278">
                  <c:v>1.0478823200000003</c:v>
                </c:pt>
                <c:pt idx="279">
                  <c:v>1.1725506800000001</c:v>
                </c:pt>
                <c:pt idx="280">
                  <c:v>1.03968215</c:v>
                </c:pt>
                <c:pt idx="281">
                  <c:v>1.11983538</c:v>
                </c:pt>
                <c:pt idx="282">
                  <c:v>0.96935654000000016</c:v>
                </c:pt>
                <c:pt idx="283">
                  <c:v>0.96421409000000002</c:v>
                </c:pt>
                <c:pt idx="284">
                  <c:v>0.94999957000000013</c:v>
                </c:pt>
                <c:pt idx="285">
                  <c:v>0.98784089000000019</c:v>
                </c:pt>
                <c:pt idx="286">
                  <c:v>1.0141086600000002</c:v>
                </c:pt>
                <c:pt idx="287">
                  <c:v>1.1094522499999999</c:v>
                </c:pt>
                <c:pt idx="288">
                  <c:v>0.9070916200000001</c:v>
                </c:pt>
                <c:pt idx="289">
                  <c:v>0.86720276000000007</c:v>
                </c:pt>
                <c:pt idx="290">
                  <c:v>0.9120950699999999</c:v>
                </c:pt>
                <c:pt idx="291">
                  <c:v>1.0188341100000002</c:v>
                </c:pt>
                <c:pt idx="292">
                  <c:v>1.0599741900000001</c:v>
                </c:pt>
                <c:pt idx="293">
                  <c:v>1.0104954200000003</c:v>
                </c:pt>
                <c:pt idx="294">
                  <c:v>1.07014751</c:v>
                </c:pt>
                <c:pt idx="295">
                  <c:v>1.4671974200000002</c:v>
                </c:pt>
                <c:pt idx="296">
                  <c:v>2.6152076700000002</c:v>
                </c:pt>
                <c:pt idx="297">
                  <c:v>2.6999869299999997</c:v>
                </c:pt>
                <c:pt idx="298">
                  <c:v>3.1250004799999997</c:v>
                </c:pt>
                <c:pt idx="299">
                  <c:v>3.44285774</c:v>
                </c:pt>
                <c:pt idx="300">
                  <c:v>3.2582864699999998</c:v>
                </c:pt>
                <c:pt idx="301">
                  <c:v>3.2485580399999998</c:v>
                </c:pt>
                <c:pt idx="302">
                  <c:v>3.18326902</c:v>
                </c:pt>
                <c:pt idx="303">
                  <c:v>3.19169283</c:v>
                </c:pt>
                <c:pt idx="304">
                  <c:v>3.3026242200000002</c:v>
                </c:pt>
                <c:pt idx="305">
                  <c:v>3.4806613899999999</c:v>
                </c:pt>
                <c:pt idx="306">
                  <c:v>3.4421629899999999</c:v>
                </c:pt>
                <c:pt idx="307">
                  <c:v>3.4630079299999998</c:v>
                </c:pt>
                <c:pt idx="308">
                  <c:v>3.2744088199999997</c:v>
                </c:pt>
                <c:pt idx="309">
                  <c:v>3.07533455</c:v>
                </c:pt>
                <c:pt idx="310">
                  <c:v>3.0254878999999999</c:v>
                </c:pt>
                <c:pt idx="311">
                  <c:v>3.0538396800000003</c:v>
                </c:pt>
                <c:pt idx="312">
                  <c:v>3.0730204600000004</c:v>
                </c:pt>
                <c:pt idx="313">
                  <c:v>3.1149139400000001</c:v>
                </c:pt>
                <c:pt idx="314">
                  <c:v>3.0657887400000003</c:v>
                </c:pt>
                <c:pt idx="315">
                  <c:v>3.0667662599999996</c:v>
                </c:pt>
                <c:pt idx="316">
                  <c:v>3.1234769800000004</c:v>
                </c:pt>
                <c:pt idx="317">
                  <c:v>3.0528674100000002</c:v>
                </c:pt>
                <c:pt idx="318">
                  <c:v>3.0050573299999996</c:v>
                </c:pt>
                <c:pt idx="319">
                  <c:v>2.9599580799999998</c:v>
                </c:pt>
                <c:pt idx="320">
                  <c:v>2.9330635100000002</c:v>
                </c:pt>
                <c:pt idx="321">
                  <c:v>2.9521045700000004</c:v>
                </c:pt>
                <c:pt idx="322">
                  <c:v>2.9975528699999998</c:v>
                </c:pt>
                <c:pt idx="323">
                  <c:v>3.0288753499999999</c:v>
                </c:pt>
                <c:pt idx="324">
                  <c:v>2.9761476499999997</c:v>
                </c:pt>
                <c:pt idx="325">
                  <c:v>2.9744811000000002</c:v>
                </c:pt>
                <c:pt idx="326">
                  <c:v>2.9295892700000001</c:v>
                </c:pt>
                <c:pt idx="327">
                  <c:v>3.0695786500000004</c:v>
                </c:pt>
                <c:pt idx="328">
                  <c:v>3.0364684999999998</c:v>
                </c:pt>
                <c:pt idx="329">
                  <c:v>2.8875322299999997</c:v>
                </c:pt>
                <c:pt idx="330">
                  <c:v>2.8193159100000003</c:v>
                </c:pt>
                <c:pt idx="331">
                  <c:v>2.8404993999999997</c:v>
                </c:pt>
                <c:pt idx="332">
                  <c:v>2.8211813000000001</c:v>
                </c:pt>
                <c:pt idx="333">
                  <c:v>2.9915394800000001</c:v>
                </c:pt>
                <c:pt idx="334">
                  <c:v>3.0495314599999999</c:v>
                </c:pt>
                <c:pt idx="335">
                  <c:v>2.7938008300000003</c:v>
                </c:pt>
                <c:pt idx="336">
                  <c:v>2.7462687500000005</c:v>
                </c:pt>
                <c:pt idx="337">
                  <c:v>2.7446012499999997</c:v>
                </c:pt>
                <c:pt idx="338">
                  <c:v>2.8350801500000005</c:v>
                </c:pt>
                <c:pt idx="339">
                  <c:v>2.6806683500000004</c:v>
                </c:pt>
                <c:pt idx="340">
                  <c:v>2.7288956600000001</c:v>
                </c:pt>
                <c:pt idx="341">
                  <c:v>2.7911605799999997</c:v>
                </c:pt>
                <c:pt idx="342">
                  <c:v>2.8185405699999997</c:v>
                </c:pt>
                <c:pt idx="343">
                  <c:v>2.6810612699999998</c:v>
                </c:pt>
                <c:pt idx="344">
                  <c:v>2.8610038700000002</c:v>
                </c:pt>
                <c:pt idx="345">
                  <c:v>2.6767764100000004</c:v>
                </c:pt>
                <c:pt idx="346">
                  <c:v>2.6933154999999998</c:v>
                </c:pt>
                <c:pt idx="347">
                  <c:v>2.7612791000000003</c:v>
                </c:pt>
                <c:pt idx="348">
                  <c:v>2.7155528100000002</c:v>
                </c:pt>
                <c:pt idx="349">
                  <c:v>2.5587782800000003</c:v>
                </c:pt>
                <c:pt idx="350">
                  <c:v>2.76989603</c:v>
                </c:pt>
                <c:pt idx="351">
                  <c:v>2.7878756500000001</c:v>
                </c:pt>
                <c:pt idx="352">
                  <c:v>2.6720514299999998</c:v>
                </c:pt>
                <c:pt idx="353">
                  <c:v>2.70874405</c:v>
                </c:pt>
                <c:pt idx="354">
                  <c:v>2.8122987699999999</c:v>
                </c:pt>
                <c:pt idx="355">
                  <c:v>2.7690625200000003</c:v>
                </c:pt>
                <c:pt idx="356">
                  <c:v>2.8065895999999997</c:v>
                </c:pt>
                <c:pt idx="357">
                  <c:v>2.7533559800000003</c:v>
                </c:pt>
                <c:pt idx="358">
                  <c:v>2.7395963700000001</c:v>
                </c:pt>
                <c:pt idx="359">
                  <c:v>2.9012360600000004</c:v>
                </c:pt>
                <c:pt idx="360">
                  <c:v>2.5601692199999997</c:v>
                </c:pt>
                <c:pt idx="361">
                  <c:v>2.7983870499999997</c:v>
                </c:pt>
                <c:pt idx="362">
                  <c:v>2.7186112400000004</c:v>
                </c:pt>
                <c:pt idx="363">
                  <c:v>2.6296901699999999</c:v>
                </c:pt>
                <c:pt idx="364">
                  <c:v>2.6712174400000004</c:v>
                </c:pt>
                <c:pt idx="365">
                  <c:v>2.74168301</c:v>
                </c:pt>
                <c:pt idx="366">
                  <c:v>2.7154150000000001</c:v>
                </c:pt>
                <c:pt idx="367">
                  <c:v>2.5519294700000001</c:v>
                </c:pt>
                <c:pt idx="368">
                  <c:v>2.7593331299999999</c:v>
                </c:pt>
                <c:pt idx="369">
                  <c:v>2.6217389100000004</c:v>
                </c:pt>
                <c:pt idx="370">
                  <c:v>2.6086740500000003</c:v>
                </c:pt>
                <c:pt idx="371">
                  <c:v>2.6246375999999998</c:v>
                </c:pt>
                <c:pt idx="372">
                  <c:v>2.7022108999999999</c:v>
                </c:pt>
                <c:pt idx="373">
                  <c:v>2.6549553900000005</c:v>
                </c:pt>
                <c:pt idx="374">
                  <c:v>2.6431422199999997</c:v>
                </c:pt>
                <c:pt idx="375">
                  <c:v>2.6132679000000003</c:v>
                </c:pt>
                <c:pt idx="376">
                  <c:v>2.5618362399999999</c:v>
                </c:pt>
                <c:pt idx="377">
                  <c:v>2.5628104199999999</c:v>
                </c:pt>
                <c:pt idx="378">
                  <c:v>2.5353674899999996</c:v>
                </c:pt>
                <c:pt idx="379">
                  <c:v>2.6111760100000003</c:v>
                </c:pt>
                <c:pt idx="380">
                  <c:v>2.55113506</c:v>
                </c:pt>
                <c:pt idx="381">
                  <c:v>2.4869437200000002</c:v>
                </c:pt>
                <c:pt idx="382">
                  <c:v>2.5412626300000003</c:v>
                </c:pt>
                <c:pt idx="383">
                  <c:v>2.50985718</c:v>
                </c:pt>
                <c:pt idx="384">
                  <c:v>2.5604467399999997</c:v>
                </c:pt>
                <c:pt idx="385">
                  <c:v>2.5113859200000004</c:v>
                </c:pt>
                <c:pt idx="386">
                  <c:v>2.6020026200000004</c:v>
                </c:pt>
                <c:pt idx="387">
                  <c:v>2.5192270299999997</c:v>
                </c:pt>
                <c:pt idx="388">
                  <c:v>2.6801133100000003</c:v>
                </c:pt>
                <c:pt idx="389">
                  <c:v>2.4607949199999997</c:v>
                </c:pt>
                <c:pt idx="390">
                  <c:v>2.55655432</c:v>
                </c:pt>
                <c:pt idx="391">
                  <c:v>2.8544068300000003</c:v>
                </c:pt>
                <c:pt idx="392">
                  <c:v>2.4275784500000004</c:v>
                </c:pt>
                <c:pt idx="393">
                  <c:v>2.6309113499999999</c:v>
                </c:pt>
                <c:pt idx="394">
                  <c:v>2.5844945900000003</c:v>
                </c:pt>
                <c:pt idx="395">
                  <c:v>2.6182642000000005</c:v>
                </c:pt>
                <c:pt idx="396">
                  <c:v>2.58758116</c:v>
                </c:pt>
                <c:pt idx="397">
                  <c:v>2.4511518500000005</c:v>
                </c:pt>
                <c:pt idx="398">
                  <c:v>2.6338305499999999</c:v>
                </c:pt>
                <c:pt idx="399">
                  <c:v>2.5252380399999996</c:v>
                </c:pt>
                <c:pt idx="400">
                  <c:v>2.7188143700000005</c:v>
                </c:pt>
                <c:pt idx="401">
                  <c:v>2.6192965499999996</c:v>
                </c:pt>
                <c:pt idx="402">
                  <c:v>2.57559585</c:v>
                </c:pt>
                <c:pt idx="403">
                  <c:v>2.5640602100000001</c:v>
                </c:pt>
                <c:pt idx="404">
                  <c:v>2.5849151600000004</c:v>
                </c:pt>
                <c:pt idx="405">
                  <c:v>2.75599813</c:v>
                </c:pt>
                <c:pt idx="406">
                  <c:v>2.5222268100000003</c:v>
                </c:pt>
                <c:pt idx="407">
                  <c:v>2.8281302400000001</c:v>
                </c:pt>
                <c:pt idx="408">
                  <c:v>2.7030444100000004</c:v>
                </c:pt>
                <c:pt idx="409">
                  <c:v>2.7122173299999996</c:v>
                </c:pt>
                <c:pt idx="410">
                  <c:v>2.48048687</c:v>
                </c:pt>
                <c:pt idx="411">
                  <c:v>2.66426754</c:v>
                </c:pt>
                <c:pt idx="412">
                  <c:v>2.6784439100000004</c:v>
                </c:pt>
                <c:pt idx="413">
                  <c:v>2.51402664</c:v>
                </c:pt>
                <c:pt idx="414">
                  <c:v>2.57017469</c:v>
                </c:pt>
                <c:pt idx="415">
                  <c:v>2.5604481699999999</c:v>
                </c:pt>
                <c:pt idx="416">
                  <c:v>2.6780276299999999</c:v>
                </c:pt>
                <c:pt idx="417">
                  <c:v>2.6481447200000003</c:v>
                </c:pt>
                <c:pt idx="418">
                  <c:v>2.6664905499999998</c:v>
                </c:pt>
                <c:pt idx="419">
                  <c:v>2.4320254300000004</c:v>
                </c:pt>
                <c:pt idx="420">
                  <c:v>2.5654492400000004</c:v>
                </c:pt>
                <c:pt idx="421">
                  <c:v>2.4624629000000002</c:v>
                </c:pt>
                <c:pt idx="422">
                  <c:v>2.6093697499999999</c:v>
                </c:pt>
                <c:pt idx="423">
                  <c:v>2.6585698100000004</c:v>
                </c:pt>
                <c:pt idx="424">
                  <c:v>2.6371278800000004</c:v>
                </c:pt>
                <c:pt idx="425">
                  <c:v>2.6895632699999998</c:v>
                </c:pt>
                <c:pt idx="426">
                  <c:v>2.6350808099999998</c:v>
                </c:pt>
                <c:pt idx="427">
                  <c:v>2.6165966999999997</c:v>
                </c:pt>
                <c:pt idx="428">
                  <c:v>2.6831669800000002</c:v>
                </c:pt>
                <c:pt idx="429">
                  <c:v>2.6307725900000003</c:v>
                </c:pt>
                <c:pt idx="430">
                  <c:v>2.7397356000000004</c:v>
                </c:pt>
                <c:pt idx="431">
                  <c:v>2.6449489599999998</c:v>
                </c:pt>
                <c:pt idx="432">
                  <c:v>2.8545370100000005</c:v>
                </c:pt>
                <c:pt idx="433">
                  <c:v>2.7201399799999999</c:v>
                </c:pt>
                <c:pt idx="434">
                  <c:v>2.9098539299999997</c:v>
                </c:pt>
                <c:pt idx="435">
                  <c:v>2.8610034000000004</c:v>
                </c:pt>
                <c:pt idx="436">
                  <c:v>2.7328314799999998</c:v>
                </c:pt>
                <c:pt idx="437">
                  <c:v>2.77478742</c:v>
                </c:pt>
                <c:pt idx="438">
                  <c:v>2.64948082</c:v>
                </c:pt>
                <c:pt idx="439">
                  <c:v>2.72583866</c:v>
                </c:pt>
                <c:pt idx="440">
                  <c:v>2.6020031000000001</c:v>
                </c:pt>
                <c:pt idx="441">
                  <c:v>2.7141871399999999</c:v>
                </c:pt>
                <c:pt idx="442">
                  <c:v>2.6021413799999999</c:v>
                </c:pt>
                <c:pt idx="443">
                  <c:v>2.5878272000000004</c:v>
                </c:pt>
                <c:pt idx="444">
                  <c:v>2.6356382400000005</c:v>
                </c:pt>
                <c:pt idx="445">
                  <c:v>2.56336546</c:v>
                </c:pt>
                <c:pt idx="446">
                  <c:v>2.7293119399999997</c:v>
                </c:pt>
                <c:pt idx="447">
                  <c:v>2.6211833899999997</c:v>
                </c:pt>
                <c:pt idx="448">
                  <c:v>2.7393202800000003</c:v>
                </c:pt>
                <c:pt idx="449">
                  <c:v>2.6717719999999998</c:v>
                </c:pt>
                <c:pt idx="450">
                  <c:v>2.5888009099999998</c:v>
                </c:pt>
                <c:pt idx="451">
                  <c:v>2.85147905</c:v>
                </c:pt>
                <c:pt idx="452">
                  <c:v>2.4884533900000001</c:v>
                </c:pt>
                <c:pt idx="453">
                  <c:v>2.6195168500000001</c:v>
                </c:pt>
                <c:pt idx="454">
                  <c:v>2.5248684900000002</c:v>
                </c:pt>
                <c:pt idx="455">
                  <c:v>2.7409873000000005</c:v>
                </c:pt>
                <c:pt idx="456">
                  <c:v>2.5320930500000003</c:v>
                </c:pt>
                <c:pt idx="457">
                  <c:v>2.55572176</c:v>
                </c:pt>
                <c:pt idx="458">
                  <c:v>2.6361460699999997</c:v>
                </c:pt>
                <c:pt idx="459">
                  <c:v>2.6021418599999997</c:v>
                </c:pt>
                <c:pt idx="460">
                  <c:v>2.7440834000000001</c:v>
                </c:pt>
                <c:pt idx="461">
                  <c:v>2.5022735599999999</c:v>
                </c:pt>
                <c:pt idx="462">
                  <c:v>2.5426559400000004</c:v>
                </c:pt>
                <c:pt idx="463">
                  <c:v>2.60330248</c:v>
                </c:pt>
                <c:pt idx="464">
                  <c:v>2.6138172099999997</c:v>
                </c:pt>
                <c:pt idx="465">
                  <c:v>2.7056851399999999</c:v>
                </c:pt>
                <c:pt idx="466">
                  <c:v>2.4398088400000004</c:v>
                </c:pt>
                <c:pt idx="467">
                  <c:v>2.2849807699999998</c:v>
                </c:pt>
                <c:pt idx="468">
                  <c:v>2.3834986699999998</c:v>
                </c:pt>
                <c:pt idx="469">
                  <c:v>2.49706983</c:v>
                </c:pt>
                <c:pt idx="470">
                  <c:v>2.3936033200000004</c:v>
                </c:pt>
                <c:pt idx="471">
                  <c:v>2.4016046500000003</c:v>
                </c:pt>
                <c:pt idx="472">
                  <c:v>2.4799747500000002</c:v>
                </c:pt>
                <c:pt idx="473">
                  <c:v>2.3122215300000004</c:v>
                </c:pt>
                <c:pt idx="474">
                  <c:v>2.3372612000000004</c:v>
                </c:pt>
                <c:pt idx="475">
                  <c:v>2.42090607</c:v>
                </c:pt>
                <c:pt idx="476">
                  <c:v>2.31472254</c:v>
                </c:pt>
                <c:pt idx="477">
                  <c:v>2.2681221999999996</c:v>
                </c:pt>
                <c:pt idx="478">
                  <c:v>2.3578076399999999</c:v>
                </c:pt>
                <c:pt idx="479">
                  <c:v>2.3308453499999997</c:v>
                </c:pt>
                <c:pt idx="480">
                  <c:v>2.1138653700000001</c:v>
                </c:pt>
                <c:pt idx="481">
                  <c:v>2.0268871800000001</c:v>
                </c:pt>
                <c:pt idx="482">
                  <c:v>2.1557252400000002</c:v>
                </c:pt>
                <c:pt idx="483">
                  <c:v>2.1535878200000003</c:v>
                </c:pt>
                <c:pt idx="484">
                  <c:v>2.1238973100000003</c:v>
                </c:pt>
                <c:pt idx="485">
                  <c:v>2.1861629499999999</c:v>
                </c:pt>
                <c:pt idx="486">
                  <c:v>2.0241031600000001</c:v>
                </c:pt>
                <c:pt idx="487">
                  <c:v>1.9233441300000003</c:v>
                </c:pt>
                <c:pt idx="488">
                  <c:v>2.04495001</c:v>
                </c:pt>
                <c:pt idx="489">
                  <c:v>2.0847036800000001</c:v>
                </c:pt>
                <c:pt idx="490">
                  <c:v>2.1255660000000001</c:v>
                </c:pt>
                <c:pt idx="491">
                  <c:v>1.9561436200000002</c:v>
                </c:pt>
                <c:pt idx="492">
                  <c:v>1.95169616</c:v>
                </c:pt>
                <c:pt idx="493">
                  <c:v>1.9036061800000001</c:v>
                </c:pt>
                <c:pt idx="494">
                  <c:v>2.0172967900000001</c:v>
                </c:pt>
                <c:pt idx="495">
                  <c:v>2.1230645200000002</c:v>
                </c:pt>
                <c:pt idx="496">
                  <c:v>2.07442021</c:v>
                </c:pt>
                <c:pt idx="497">
                  <c:v>2.0435650299999999</c:v>
                </c:pt>
                <c:pt idx="498">
                  <c:v>2.04958105</c:v>
                </c:pt>
                <c:pt idx="499">
                  <c:v>2.13786912</c:v>
                </c:pt>
                <c:pt idx="500">
                  <c:v>2.1333479899999999</c:v>
                </c:pt>
                <c:pt idx="501">
                  <c:v>2.0487394299999999</c:v>
                </c:pt>
                <c:pt idx="502">
                  <c:v>2.0598268499999999</c:v>
                </c:pt>
                <c:pt idx="503">
                  <c:v>2.0666365600000001</c:v>
                </c:pt>
                <c:pt idx="504">
                  <c:v>2.0128493299999999</c:v>
                </c:pt>
                <c:pt idx="505">
                  <c:v>1.9633717499999999</c:v>
                </c:pt>
                <c:pt idx="506">
                  <c:v>1.78616595</c:v>
                </c:pt>
                <c:pt idx="507">
                  <c:v>1.7553122000000001</c:v>
                </c:pt>
                <c:pt idx="508">
                  <c:v>1.7689321000000002</c:v>
                </c:pt>
                <c:pt idx="509">
                  <c:v>1.7842204600000002</c:v>
                </c:pt>
                <c:pt idx="510">
                  <c:v>1.81479692</c:v>
                </c:pt>
                <c:pt idx="511">
                  <c:v>1.8738498699999999</c:v>
                </c:pt>
                <c:pt idx="512">
                  <c:v>1.77335238</c:v>
                </c:pt>
                <c:pt idx="513">
                  <c:v>1.7236237500000002</c:v>
                </c:pt>
                <c:pt idx="514">
                  <c:v>1.7088913900000002</c:v>
                </c:pt>
                <c:pt idx="515">
                  <c:v>1.7747688300000002</c:v>
                </c:pt>
                <c:pt idx="516">
                  <c:v>1.7555894800000003</c:v>
                </c:pt>
                <c:pt idx="517">
                  <c:v>1.7458608099999999</c:v>
                </c:pt>
                <c:pt idx="518">
                  <c:v>1.7191770100000001</c:v>
                </c:pt>
                <c:pt idx="519">
                  <c:v>1.6967995199999999</c:v>
                </c:pt>
                <c:pt idx="520">
                  <c:v>1.6798438999999998</c:v>
                </c:pt>
                <c:pt idx="521">
                  <c:v>1.7209827899999999</c:v>
                </c:pt>
                <c:pt idx="522">
                  <c:v>1.7157006300000002</c:v>
                </c:pt>
                <c:pt idx="523">
                  <c:v>1.7521159600000002</c:v>
                </c:pt>
                <c:pt idx="524">
                  <c:v>1.7775628600000002</c:v>
                </c:pt>
                <c:pt idx="525">
                  <c:v>1.7106981299999999</c:v>
                </c:pt>
                <c:pt idx="526">
                  <c:v>1.6688630600000001</c:v>
                </c:pt>
                <c:pt idx="527">
                  <c:v>1.6869316100000002</c:v>
                </c:pt>
                <c:pt idx="528">
                  <c:v>1.7022206799999999</c:v>
                </c:pt>
                <c:pt idx="529">
                  <c:v>1.7308504600000001</c:v>
                </c:pt>
                <c:pt idx="530">
                  <c:v>1.7227900000000003</c:v>
                </c:pt>
                <c:pt idx="531">
                  <c:v>1.68394303</c:v>
                </c:pt>
                <c:pt idx="532">
                  <c:v>1.63523817</c:v>
                </c:pt>
                <c:pt idx="533">
                  <c:v>1.7055640200000002</c:v>
                </c:pt>
                <c:pt idx="534">
                  <c:v>1.69021511</c:v>
                </c:pt>
                <c:pt idx="535">
                  <c:v>1.9198877800000003</c:v>
                </c:pt>
                <c:pt idx="536">
                  <c:v>1.8381989000000001</c:v>
                </c:pt>
                <c:pt idx="537">
                  <c:v>1.8098998100000001</c:v>
                </c:pt>
                <c:pt idx="538">
                  <c:v>1.8166043699999999</c:v>
                </c:pt>
                <c:pt idx="539">
                  <c:v>1.89971757</c:v>
                </c:pt>
                <c:pt idx="540">
                  <c:v>1.94446969</c:v>
                </c:pt>
                <c:pt idx="541">
                  <c:v>1.9636502299999998</c:v>
                </c:pt>
                <c:pt idx="542">
                  <c:v>2.0411591499999999</c:v>
                </c:pt>
                <c:pt idx="543">
                  <c:v>2.0545444499999999</c:v>
                </c:pt>
                <c:pt idx="544">
                  <c:v>1.8946232800000002</c:v>
                </c:pt>
                <c:pt idx="545">
                  <c:v>1.9079167799999999</c:v>
                </c:pt>
                <c:pt idx="546">
                  <c:v>2.0747230000000001</c:v>
                </c:pt>
                <c:pt idx="547">
                  <c:v>2.0474951300000002</c:v>
                </c:pt>
                <c:pt idx="548">
                  <c:v>2.0238730899999999</c:v>
                </c:pt>
                <c:pt idx="549">
                  <c:v>1.99868011</c:v>
                </c:pt>
                <c:pt idx="550">
                  <c:v>2.2239084199999999</c:v>
                </c:pt>
                <c:pt idx="551">
                  <c:v>2.1470136600000003</c:v>
                </c:pt>
                <c:pt idx="552">
                  <c:v>1.9959712000000001</c:v>
                </c:pt>
                <c:pt idx="553">
                  <c:v>1.9696669600000001</c:v>
                </c:pt>
                <c:pt idx="554">
                  <c:v>1.9308116399999999</c:v>
                </c:pt>
                <c:pt idx="555">
                  <c:v>1.9972269499999999</c:v>
                </c:pt>
                <c:pt idx="556">
                  <c:v>1.9282095400000001</c:v>
                </c:pt>
                <c:pt idx="557">
                  <c:v>1.9332225300000001</c:v>
                </c:pt>
                <c:pt idx="558">
                  <c:v>2.0144908400000001</c:v>
                </c:pt>
                <c:pt idx="559">
                  <c:v>1.9412722599999999</c:v>
                </c:pt>
                <c:pt idx="560">
                  <c:v>1.9746294</c:v>
                </c:pt>
                <c:pt idx="561">
                  <c:v>2.0895690899999999</c:v>
                </c:pt>
                <c:pt idx="562">
                  <c:v>2.2049260100000003</c:v>
                </c:pt>
                <c:pt idx="563">
                  <c:v>2.01990151</c:v>
                </c:pt>
                <c:pt idx="564">
                  <c:v>1.9320998199999999</c:v>
                </c:pt>
                <c:pt idx="565">
                  <c:v>1.9192733799999999</c:v>
                </c:pt>
                <c:pt idx="566">
                  <c:v>1.9882133</c:v>
                </c:pt>
                <c:pt idx="567">
                  <c:v>1.9118084899999999</c:v>
                </c:pt>
                <c:pt idx="568">
                  <c:v>1.96634698</c:v>
                </c:pt>
                <c:pt idx="569">
                  <c:v>1.9415497799999999</c:v>
                </c:pt>
                <c:pt idx="570">
                  <c:v>2.0303614100000003</c:v>
                </c:pt>
                <c:pt idx="571">
                  <c:v>2.1832051300000002</c:v>
                </c:pt>
                <c:pt idx="572">
                  <c:v>2.0852601499999999</c:v>
                </c:pt>
                <c:pt idx="573">
                  <c:v>2.1255657700000001</c:v>
                </c:pt>
                <c:pt idx="574">
                  <c:v>2.0667052300000002</c:v>
                </c:pt>
                <c:pt idx="575">
                  <c:v>1.9351573000000002</c:v>
                </c:pt>
                <c:pt idx="576">
                  <c:v>1.9134759900000002</c:v>
                </c:pt>
                <c:pt idx="577">
                  <c:v>1.88830733</c:v>
                </c:pt>
                <c:pt idx="578">
                  <c:v>2.0010166200000001</c:v>
                </c:pt>
                <c:pt idx="579">
                  <c:v>1.9650380599999999</c:v>
                </c:pt>
                <c:pt idx="580">
                  <c:v>1.9828288500000002</c:v>
                </c:pt>
                <c:pt idx="581">
                  <c:v>2.0439667699999999</c:v>
                </c:pt>
                <c:pt idx="582">
                  <c:v>2.08635569</c:v>
                </c:pt>
                <c:pt idx="583">
                  <c:v>1.9923141000000002</c:v>
                </c:pt>
                <c:pt idx="584">
                  <c:v>1.9630932799999998</c:v>
                </c:pt>
                <c:pt idx="585">
                  <c:v>2.0121047500000002</c:v>
                </c:pt>
                <c:pt idx="586">
                  <c:v>1.9866988600000002</c:v>
                </c:pt>
                <c:pt idx="587">
                  <c:v>2.0074293600000002</c:v>
                </c:pt>
                <c:pt idx="588">
                  <c:v>2.0721960099999999</c:v>
                </c:pt>
                <c:pt idx="589">
                  <c:v>2.2207694</c:v>
                </c:pt>
                <c:pt idx="590">
                  <c:v>1.9999227500000001</c:v>
                </c:pt>
                <c:pt idx="591">
                  <c:v>1.9744904000000001</c:v>
                </c:pt>
                <c:pt idx="592">
                  <c:v>2.0296654699999999</c:v>
                </c:pt>
                <c:pt idx="593">
                  <c:v>2.0619325600000002</c:v>
                </c:pt>
                <c:pt idx="594">
                  <c:v>2.0441210299999999</c:v>
                </c:pt>
                <c:pt idx="595">
                  <c:v>2.2099289899999999</c:v>
                </c:pt>
                <c:pt idx="596">
                  <c:v>2.0316112</c:v>
                </c:pt>
                <c:pt idx="597">
                  <c:v>2.1388504500000001</c:v>
                </c:pt>
                <c:pt idx="598">
                  <c:v>2.04986238</c:v>
                </c:pt>
                <c:pt idx="599">
                  <c:v>2.02838707</c:v>
                </c:pt>
                <c:pt idx="600">
                  <c:v>1.9594795700000001</c:v>
                </c:pt>
                <c:pt idx="601">
                  <c:v>2.0957717900000001</c:v>
                </c:pt>
                <c:pt idx="602">
                  <c:v>2.0558590900000002</c:v>
                </c:pt>
                <c:pt idx="603">
                  <c:v>2.24285698</c:v>
                </c:pt>
                <c:pt idx="604">
                  <c:v>1.9655950099999999</c:v>
                </c:pt>
                <c:pt idx="605">
                  <c:v>1.92830944</c:v>
                </c:pt>
                <c:pt idx="606">
                  <c:v>1.9314045900000001</c:v>
                </c:pt>
                <c:pt idx="607">
                  <c:v>2.0073330400000002</c:v>
                </c:pt>
                <c:pt idx="608">
                  <c:v>2.0374498399999998</c:v>
                </c:pt>
                <c:pt idx="609">
                  <c:v>2.23508453</c:v>
                </c:pt>
                <c:pt idx="610">
                  <c:v>1.9815785900000003</c:v>
                </c:pt>
                <c:pt idx="611">
                  <c:v>1.9856085800000001</c:v>
                </c:pt>
                <c:pt idx="612">
                  <c:v>1.9820678200000001</c:v>
                </c:pt>
                <c:pt idx="613">
                  <c:v>1.9464149499999999</c:v>
                </c:pt>
                <c:pt idx="614">
                  <c:v>2.0624658999999999</c:v>
                </c:pt>
                <c:pt idx="615">
                  <c:v>2.2468991300000001</c:v>
                </c:pt>
                <c:pt idx="616">
                  <c:v>2.2225756600000004</c:v>
                </c:pt>
                <c:pt idx="617">
                  <c:v>2.02563476</c:v>
                </c:pt>
                <c:pt idx="618">
                  <c:v>1.9983949600000002</c:v>
                </c:pt>
                <c:pt idx="619">
                  <c:v>2.11361241</c:v>
                </c:pt>
                <c:pt idx="620">
                  <c:v>2.2915124899999997</c:v>
                </c:pt>
                <c:pt idx="621">
                  <c:v>2.0890123800000002</c:v>
                </c:pt>
                <c:pt idx="622">
                  <c:v>2.0478730199999999</c:v>
                </c:pt>
                <c:pt idx="623">
                  <c:v>2.06642437</c:v>
                </c:pt>
                <c:pt idx="624">
                  <c:v>2.1265377999999999</c:v>
                </c:pt>
                <c:pt idx="625">
                  <c:v>2.3134722700000001</c:v>
                </c:pt>
                <c:pt idx="626">
                  <c:v>2.1148636299999999</c:v>
                </c:pt>
                <c:pt idx="627">
                  <c:v>2.0179915400000001</c:v>
                </c:pt>
                <c:pt idx="628">
                  <c:v>2.09846377</c:v>
                </c:pt>
                <c:pt idx="629">
                  <c:v>2.1497485599999999</c:v>
                </c:pt>
                <c:pt idx="630">
                  <c:v>2.1693079499999999</c:v>
                </c:pt>
                <c:pt idx="631">
                  <c:v>2.2737231199999997</c:v>
                </c:pt>
                <c:pt idx="632">
                  <c:v>2.00673389</c:v>
                </c:pt>
                <c:pt idx="633">
                  <c:v>2.0189819300000003</c:v>
                </c:pt>
                <c:pt idx="634">
                  <c:v>2.0480127299999999</c:v>
                </c:pt>
                <c:pt idx="635">
                  <c:v>2.1241114100000003</c:v>
                </c:pt>
                <c:pt idx="636">
                  <c:v>2.1464142800000001</c:v>
                </c:pt>
                <c:pt idx="637">
                  <c:v>2.2802548400000004</c:v>
                </c:pt>
                <c:pt idx="638">
                  <c:v>2.0922102900000001</c:v>
                </c:pt>
                <c:pt idx="639">
                  <c:v>2.0274412600000002</c:v>
                </c:pt>
                <c:pt idx="640">
                  <c:v>2.0883181099999999</c:v>
                </c:pt>
                <c:pt idx="641">
                  <c:v>2.1430618799999999</c:v>
                </c:pt>
                <c:pt idx="642">
                  <c:v>2.2070107400000003</c:v>
                </c:pt>
                <c:pt idx="643">
                  <c:v>2.10582995</c:v>
                </c:pt>
                <c:pt idx="644">
                  <c:v>2.0462067099999999</c:v>
                </c:pt>
                <c:pt idx="645">
                  <c:v>2.0905411200000001</c:v>
                </c:pt>
                <c:pt idx="646">
                  <c:v>2.2765016500000002</c:v>
                </c:pt>
                <c:pt idx="647">
                  <c:v>2.2047858199999997</c:v>
                </c:pt>
                <c:pt idx="648">
                  <c:v>2.03967404</c:v>
                </c:pt>
                <c:pt idx="649">
                  <c:v>2.0867769699999998</c:v>
                </c:pt>
                <c:pt idx="650">
                  <c:v>2.2095918599999997</c:v>
                </c:pt>
                <c:pt idx="651">
                  <c:v>2.2055206299999996</c:v>
                </c:pt>
                <c:pt idx="652">
                  <c:v>2.28247833</c:v>
                </c:pt>
                <c:pt idx="653">
                  <c:v>2.1957521400000002</c:v>
                </c:pt>
                <c:pt idx="654">
                  <c:v>2.0671257999999999</c:v>
                </c:pt>
                <c:pt idx="655">
                  <c:v>2.1108341200000003</c:v>
                </c:pt>
                <c:pt idx="656">
                  <c:v>2.2302207899999997</c:v>
                </c:pt>
                <c:pt idx="657">
                  <c:v>2.2765021299999999</c:v>
                </c:pt>
                <c:pt idx="658">
                  <c:v>2.2499570799999997</c:v>
                </c:pt>
                <c:pt idx="659">
                  <c:v>2.0756695299999999</c:v>
                </c:pt>
                <c:pt idx="660">
                  <c:v>2.1756248500000002</c:v>
                </c:pt>
                <c:pt idx="661">
                  <c:v>2.2470383600000003</c:v>
                </c:pt>
                <c:pt idx="662">
                  <c:v>2.2278375600000002</c:v>
                </c:pt>
                <c:pt idx="663">
                  <c:v>2.28539753</c:v>
                </c:pt>
                <c:pt idx="664">
                  <c:v>2.3804621700000004</c:v>
                </c:pt>
                <c:pt idx="665">
                  <c:v>2.1543347800000001</c:v>
                </c:pt>
                <c:pt idx="666">
                  <c:v>2.1426396400000001</c:v>
                </c:pt>
                <c:pt idx="667">
                  <c:v>2.0414404899999998</c:v>
                </c:pt>
                <c:pt idx="668">
                  <c:v>2.0551002</c:v>
                </c:pt>
                <c:pt idx="669">
                  <c:v>2.20117283</c:v>
                </c:pt>
                <c:pt idx="670">
                  <c:v>2.17183423</c:v>
                </c:pt>
                <c:pt idx="671">
                  <c:v>2.2041173000000001</c:v>
                </c:pt>
                <c:pt idx="672">
                  <c:v>2.2292470900000003</c:v>
                </c:pt>
                <c:pt idx="673">
                  <c:v>2.2178516400000001</c:v>
                </c:pt>
                <c:pt idx="674">
                  <c:v>2.37184477</c:v>
                </c:pt>
                <c:pt idx="675">
                  <c:v>2.2672796200000001</c:v>
                </c:pt>
                <c:pt idx="676">
                  <c:v>2.1339044600000001</c:v>
                </c:pt>
                <c:pt idx="677">
                  <c:v>2.10596871</c:v>
                </c:pt>
                <c:pt idx="678">
                  <c:v>2.1332101799999998</c:v>
                </c:pt>
                <c:pt idx="679">
                  <c:v>2.2335562700000002</c:v>
                </c:pt>
                <c:pt idx="680">
                  <c:v>2.2175931899999997</c:v>
                </c:pt>
                <c:pt idx="681">
                  <c:v>2.1904704600000002</c:v>
                </c:pt>
                <c:pt idx="682">
                  <c:v>2.4635744099999997</c:v>
                </c:pt>
                <c:pt idx="683">
                  <c:v>2.14717936</c:v>
                </c:pt>
                <c:pt idx="684">
                  <c:v>2.2422957400000003</c:v>
                </c:pt>
                <c:pt idx="685">
                  <c:v>2.1490540500000002</c:v>
                </c:pt>
                <c:pt idx="686">
                  <c:v>2.0738644600000002</c:v>
                </c:pt>
                <c:pt idx="687">
                  <c:v>2.1270940299999999</c:v>
                </c:pt>
                <c:pt idx="688">
                  <c:v>2.0723187900000002</c:v>
                </c:pt>
                <c:pt idx="689">
                  <c:v>2.1515560100000002</c:v>
                </c:pt>
                <c:pt idx="690">
                  <c:v>2.0759682600000002</c:v>
                </c:pt>
                <c:pt idx="691">
                  <c:v>2.1498870800000001</c:v>
                </c:pt>
                <c:pt idx="692">
                  <c:v>2.1578097299999999</c:v>
                </c:pt>
                <c:pt idx="693">
                  <c:v>2.1733794199999998</c:v>
                </c:pt>
                <c:pt idx="694">
                  <c:v>2.1357111899999999</c:v>
                </c:pt>
                <c:pt idx="695">
                  <c:v>2.2050647699999999</c:v>
                </c:pt>
                <c:pt idx="696">
                  <c:v>2.1903624499999998</c:v>
                </c:pt>
                <c:pt idx="697">
                  <c:v>2.2291088099999996</c:v>
                </c:pt>
                <c:pt idx="698">
                  <c:v>2.0588541</c:v>
                </c:pt>
                <c:pt idx="699">
                  <c:v>2.1290400000000003</c:v>
                </c:pt>
                <c:pt idx="700">
                  <c:v>2.06371832</c:v>
                </c:pt>
                <c:pt idx="701">
                  <c:v>2.1298735099999999</c:v>
                </c:pt>
                <c:pt idx="702">
                  <c:v>2.0810220200000002</c:v>
                </c:pt>
                <c:pt idx="703">
                  <c:v>2.1692068600000001</c:v>
                </c:pt>
                <c:pt idx="704">
                  <c:v>2.1446063500000001</c:v>
                </c:pt>
                <c:pt idx="705">
                  <c:v>2.1509995399999999</c:v>
                </c:pt>
                <c:pt idx="706">
                  <c:v>2.16916704</c:v>
                </c:pt>
                <c:pt idx="707">
                  <c:v>2.3705945000000002</c:v>
                </c:pt>
                <c:pt idx="708">
                  <c:v>2.1541950700000001</c:v>
                </c:pt>
                <c:pt idx="709">
                  <c:v>2.1739320700000002</c:v>
                </c:pt>
                <c:pt idx="710">
                  <c:v>2.1511385400000003</c:v>
                </c:pt>
                <c:pt idx="711">
                  <c:v>2.1533622700000001</c:v>
                </c:pt>
                <c:pt idx="712">
                  <c:v>2.0550549</c:v>
                </c:pt>
                <c:pt idx="713">
                  <c:v>2.2751131000000004</c:v>
                </c:pt>
                <c:pt idx="714">
                  <c:v>2.3999190300000004</c:v>
                </c:pt>
                <c:pt idx="715">
                  <c:v>2.3348755800000003</c:v>
                </c:pt>
                <c:pt idx="716">
                  <c:v>2.1448857800000001</c:v>
                </c:pt>
                <c:pt idx="717">
                  <c:v>2.1136133699999999</c:v>
                </c:pt>
                <c:pt idx="718">
                  <c:v>2.0849816799999998</c:v>
                </c:pt>
                <c:pt idx="719">
                  <c:v>2.1462733699999998</c:v>
                </c:pt>
                <c:pt idx="720">
                  <c:v>2.0694155699999999</c:v>
                </c:pt>
                <c:pt idx="721">
                  <c:v>0.5493466800000002</c:v>
                </c:pt>
                <c:pt idx="722">
                  <c:v>0.12516713000000013</c:v>
                </c:pt>
                <c:pt idx="723">
                  <c:v>8.7918880000000144E-2</c:v>
                </c:pt>
                <c:pt idx="724">
                  <c:v>8.4026689999999959E-2</c:v>
                </c:pt>
                <c:pt idx="725">
                  <c:v>0.10223424000000003</c:v>
                </c:pt>
                <c:pt idx="726">
                  <c:v>8.7640520000000111E-2</c:v>
                </c:pt>
                <c:pt idx="727">
                  <c:v>7.7355740000000006E-2</c:v>
                </c:pt>
                <c:pt idx="728">
                  <c:v>8.4027170000000151E-2</c:v>
                </c:pt>
              </c:numCache>
            </c:numRef>
          </c:yVal>
        </c:ser>
        <c:axId val="87476480"/>
        <c:axId val="87368064"/>
      </c:scatterChart>
      <c:valAx>
        <c:axId val="87476480"/>
        <c:scaling>
          <c:orientation val="minMax"/>
          <c:max val="4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Flow Rates (mL/min)</a:t>
                </a:r>
              </a:p>
            </c:rich>
          </c:tx>
        </c:title>
        <c:numFmt formatCode="0" sourceLinked="0"/>
        <c:tickLblPos val="nextTo"/>
        <c:crossAx val="87368064"/>
        <c:crosses val="autoZero"/>
        <c:crossBetween val="midCat"/>
      </c:valAx>
      <c:valAx>
        <c:axId val="87368064"/>
        <c:scaling>
          <c:orientation val="minMax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Head Loss (cm)</a:t>
                </a:r>
              </a:p>
              <a:p>
                <a:pPr>
                  <a:defRPr/>
                </a:pPr>
                <a:endParaRPr lang="en-US"/>
              </a:p>
            </c:rich>
          </c:tx>
        </c:title>
        <c:numFmt formatCode="0.0" sourceLinked="0"/>
        <c:tickLblPos val="nextTo"/>
        <c:crossAx val="87476480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87</xdr:row>
      <xdr:rowOff>175531</xdr:rowOff>
    </xdr:from>
    <xdr:to>
      <xdr:col>10</xdr:col>
      <xdr:colOff>408215</xdr:colOff>
      <xdr:row>119</xdr:row>
      <xdr:rowOff>40821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885825</xdr:colOff>
      <xdr:row>2754</xdr:row>
      <xdr:rowOff>47625</xdr:rowOff>
    </xdr:from>
    <xdr:to>
      <xdr:col>13</xdr:col>
      <xdr:colOff>390525</xdr:colOff>
      <xdr:row>2785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2419348</xdr:colOff>
      <xdr:row>108</xdr:row>
      <xdr:rowOff>76201</xdr:rowOff>
    </xdr:from>
    <xdr:to>
      <xdr:col>11</xdr:col>
      <xdr:colOff>0</xdr:colOff>
      <xdr:row>136</xdr:row>
      <xdr:rowOff>108857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44</xdr:row>
      <xdr:rowOff>161925</xdr:rowOff>
    </xdr:from>
    <xdr:to>
      <xdr:col>13</xdr:col>
      <xdr:colOff>114300</xdr:colOff>
      <xdr:row>73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2</xdr:row>
      <xdr:rowOff>152399</xdr:rowOff>
    </xdr:from>
    <xdr:to>
      <xdr:col>3</xdr:col>
      <xdr:colOff>466725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07"/>
  <sheetViews>
    <sheetView zoomScale="70" zoomScaleNormal="70" workbookViewId="0">
      <pane ySplit="1" topLeftCell="A2" activePane="bottomLeft" state="frozen"/>
      <selection pane="bottomLeft" activeCell="L116" sqref="L116"/>
    </sheetView>
  </sheetViews>
  <sheetFormatPr defaultRowHeight="15"/>
  <cols>
    <col min="1" max="1" width="14.7109375" style="12" customWidth="1"/>
    <col min="2" max="2" width="12" style="12" bestFit="1" customWidth="1"/>
    <col min="3" max="3" width="14.7109375" style="4" bestFit="1" customWidth="1"/>
    <col min="4" max="4" width="21.140625" style="4" bestFit="1" customWidth="1"/>
    <col min="5" max="6" width="9.140625" style="4"/>
    <col min="7" max="7" width="16.7109375" style="4" bestFit="1" customWidth="1"/>
    <col min="8" max="8" width="9.140625" style="4"/>
    <col min="9" max="9" width="29" style="3" customWidth="1"/>
    <col min="10" max="10" width="17" style="3" customWidth="1"/>
    <col min="11" max="11" width="11.42578125" bestFit="1" customWidth="1"/>
    <col min="12" max="12" width="12.28515625" style="13" bestFit="1" customWidth="1"/>
    <col min="13" max="13" width="13.140625" bestFit="1" customWidth="1"/>
  </cols>
  <sheetData>
    <row r="1" spans="1:12">
      <c r="A1" s="12" t="s">
        <v>33</v>
      </c>
      <c r="B1" s="12" t="s">
        <v>32</v>
      </c>
      <c r="C1" s="4" t="s">
        <v>1</v>
      </c>
      <c r="D1" s="4" t="s">
        <v>31</v>
      </c>
      <c r="E1" s="4" t="s">
        <v>11</v>
      </c>
      <c r="F1" s="4" t="s">
        <v>30</v>
      </c>
      <c r="G1" s="4" t="s">
        <v>29</v>
      </c>
      <c r="H1" s="4" t="s">
        <v>28</v>
      </c>
      <c r="I1" s="4" t="s">
        <v>27</v>
      </c>
      <c r="J1" s="4" t="s">
        <v>40</v>
      </c>
    </row>
    <row r="2" spans="1:12" hidden="1">
      <c r="A2" s="12">
        <v>0.75117754000000003</v>
      </c>
      <c r="C2" s="4">
        <v>33.023834229999999</v>
      </c>
      <c r="E2" s="4">
        <v>14.295066670000001</v>
      </c>
      <c r="L2"/>
    </row>
    <row r="3" spans="1:12" hidden="1">
      <c r="A3" s="12">
        <v>0.75123541000000005</v>
      </c>
      <c r="C3" s="4">
        <v>32.76921463</v>
      </c>
      <c r="E3" s="4">
        <v>14.81173334</v>
      </c>
    </row>
    <row r="4" spans="1:12" hidden="1">
      <c r="A4" s="12">
        <v>0.75129327999999995</v>
      </c>
      <c r="C4" s="4">
        <v>32.895275120000001</v>
      </c>
      <c r="E4" s="4">
        <v>15.328400009999999</v>
      </c>
    </row>
    <row r="5" spans="1:12" hidden="1">
      <c r="A5" s="12">
        <v>0.75135114999999997</v>
      </c>
      <c r="C5" s="4">
        <v>32.936836239999998</v>
      </c>
      <c r="E5" s="4">
        <v>15.84506667</v>
      </c>
    </row>
    <row r="6" spans="1:12" hidden="1">
      <c r="A6" s="12">
        <v>0.75140914000000003</v>
      </c>
      <c r="C6" s="4">
        <v>32.863574980000003</v>
      </c>
      <c r="E6" s="4">
        <v>16.362766700000002</v>
      </c>
    </row>
    <row r="7" spans="1:12" hidden="1">
      <c r="A7" s="12">
        <v>0.75146701000000005</v>
      </c>
      <c r="C7" s="4">
        <v>29.764650339999999</v>
      </c>
      <c r="E7" s="4">
        <v>8.2790000300000006</v>
      </c>
    </row>
    <row r="8" spans="1:12" hidden="1">
      <c r="A8" s="12">
        <v>0.75152487999999995</v>
      </c>
      <c r="C8" s="4">
        <v>10.283385279999999</v>
      </c>
      <c r="E8" s="4">
        <v>8.7956666999999999</v>
      </c>
    </row>
    <row r="9" spans="1:12" hidden="1">
      <c r="A9" s="12">
        <v>0.75158287000000001</v>
      </c>
      <c r="C9" s="4">
        <v>2.3098277999999999</v>
      </c>
      <c r="E9" s="4">
        <v>9.3133666700000006</v>
      </c>
    </row>
    <row r="10" spans="1:12" hidden="1">
      <c r="A10" s="12">
        <v>0.75164074000000003</v>
      </c>
      <c r="C10" s="4">
        <v>3.3006818299999998</v>
      </c>
      <c r="E10" s="4">
        <v>9.83003334</v>
      </c>
    </row>
    <row r="11" spans="1:12" hidden="1">
      <c r="A11" s="12">
        <v>0.75169861000000004</v>
      </c>
      <c r="C11" s="4">
        <v>2.88720322</v>
      </c>
      <c r="E11" s="4">
        <v>10.3467</v>
      </c>
    </row>
    <row r="12" spans="1:12" hidden="1">
      <c r="A12" s="12">
        <v>0.75175636000000001</v>
      </c>
      <c r="C12" s="4">
        <v>1.6100782199999999</v>
      </c>
      <c r="E12" s="4">
        <v>10.86336667</v>
      </c>
    </row>
    <row r="13" spans="1:12" hidden="1">
      <c r="A13" s="12">
        <v>0.75181423000000003</v>
      </c>
      <c r="C13" s="4">
        <v>4.2475810100000002</v>
      </c>
      <c r="E13" s="4">
        <v>11.380033340000001</v>
      </c>
    </row>
    <row r="14" spans="1:12" hidden="1">
      <c r="A14" s="12">
        <v>0.75187210000000004</v>
      </c>
      <c r="C14" s="4">
        <v>2.3615651099999999</v>
      </c>
      <c r="E14" s="4">
        <v>11.896699999999999</v>
      </c>
    </row>
    <row r="15" spans="1:12" hidden="1">
      <c r="A15" s="12">
        <v>0.75192950999999997</v>
      </c>
      <c r="C15" s="4">
        <v>1.1949325799999999</v>
      </c>
      <c r="E15" s="4">
        <v>12.41336667</v>
      </c>
    </row>
    <row r="16" spans="1:12" hidden="1">
      <c r="A16" s="12">
        <v>0.75198750000000003</v>
      </c>
      <c r="C16" s="4">
        <v>-1.20212567</v>
      </c>
      <c r="E16" s="4">
        <v>12.93106669</v>
      </c>
    </row>
    <row r="17" spans="1:5" hidden="1">
      <c r="A17" s="12">
        <v>0.75204537000000005</v>
      </c>
      <c r="C17" s="4">
        <v>3.8028439999999997E-2</v>
      </c>
      <c r="E17" s="4">
        <v>13.447733360000001</v>
      </c>
    </row>
    <row r="18" spans="1:5" hidden="1">
      <c r="A18" s="12">
        <v>0.75210323999999995</v>
      </c>
      <c r="C18" s="4">
        <v>2.98185229</v>
      </c>
      <c r="E18" s="4">
        <v>13.96440003</v>
      </c>
    </row>
    <row r="19" spans="1:5" hidden="1">
      <c r="A19" s="12">
        <v>0.75216110999999997</v>
      </c>
      <c r="C19" s="4">
        <v>3.0951232900000001</v>
      </c>
      <c r="E19" s="4">
        <v>14.48106669</v>
      </c>
    </row>
    <row r="20" spans="1:5" hidden="1">
      <c r="A20" s="12">
        <v>0.75221897999999998</v>
      </c>
      <c r="C20" s="4">
        <v>3.16461682</v>
      </c>
      <c r="E20" s="4">
        <v>8.1767000000000003</v>
      </c>
    </row>
    <row r="21" spans="1:5" hidden="1">
      <c r="A21" s="12">
        <v>0.75227672999999995</v>
      </c>
      <c r="C21" s="4">
        <v>10.865034100000001</v>
      </c>
      <c r="E21" s="4">
        <v>8.6923333100000004</v>
      </c>
    </row>
    <row r="22" spans="1:5" hidden="1">
      <c r="A22" s="12">
        <v>0.75233459999999996</v>
      </c>
      <c r="C22" s="4">
        <v>17.91542244</v>
      </c>
      <c r="E22" s="4">
        <v>9.2089999799999998</v>
      </c>
    </row>
    <row r="23" spans="1:5" hidden="1">
      <c r="A23" s="12">
        <v>0.75239246999999998</v>
      </c>
      <c r="C23" s="4">
        <v>20.52290344</v>
      </c>
      <c r="E23" s="4">
        <v>9.7256666500000009</v>
      </c>
    </row>
    <row r="24" spans="1:5" hidden="1">
      <c r="A24" s="12">
        <v>0.75245034</v>
      </c>
      <c r="C24" s="4">
        <v>21.618373869999999</v>
      </c>
      <c r="E24" s="4">
        <v>10.242333309999999</v>
      </c>
    </row>
    <row r="25" spans="1:5" hidden="1">
      <c r="A25" s="12">
        <v>0.75250832999999995</v>
      </c>
      <c r="C25" s="4">
        <v>22.304988860000002</v>
      </c>
      <c r="E25" s="4">
        <v>10.76003334</v>
      </c>
    </row>
    <row r="26" spans="1:5" hidden="1">
      <c r="A26" s="12">
        <v>0.75256619999999996</v>
      </c>
      <c r="C26" s="4">
        <v>22.63602066</v>
      </c>
      <c r="E26" s="4">
        <v>11.2767</v>
      </c>
    </row>
    <row r="27" spans="1:5" hidden="1">
      <c r="A27" s="12">
        <v>0.75262419000000003</v>
      </c>
      <c r="C27" s="4">
        <v>23.051141739999998</v>
      </c>
      <c r="E27" s="4">
        <v>11.79439998</v>
      </c>
    </row>
    <row r="28" spans="1:5" hidden="1">
      <c r="A28" s="12">
        <v>0.75268206000000004</v>
      </c>
      <c r="C28" s="4">
        <v>22.82101059</v>
      </c>
      <c r="E28" s="4">
        <v>12.30589996</v>
      </c>
    </row>
    <row r="29" spans="1:5" hidden="1">
      <c r="A29" s="12">
        <v>0.75273992999999995</v>
      </c>
      <c r="C29" s="4">
        <v>23.105648039999998</v>
      </c>
      <c r="E29" s="4">
        <v>12.827733309999999</v>
      </c>
    </row>
    <row r="30" spans="1:5" hidden="1">
      <c r="A30" s="12">
        <v>0.75279790999999996</v>
      </c>
      <c r="C30" s="4">
        <v>22.934362409999999</v>
      </c>
      <c r="E30" s="4">
        <v>13.34026665</v>
      </c>
    </row>
    <row r="31" spans="1:5" hidden="1">
      <c r="A31" s="12">
        <v>0.75285577999999997</v>
      </c>
      <c r="C31" s="4">
        <v>23.264928820000002</v>
      </c>
      <c r="E31" s="4">
        <v>13.85693332</v>
      </c>
    </row>
    <row r="32" spans="1:5" hidden="1">
      <c r="A32" s="12">
        <v>0.75291377000000004</v>
      </c>
      <c r="C32" s="4">
        <v>22.927198409999999</v>
      </c>
      <c r="E32" s="4">
        <v>14.374633340000001</v>
      </c>
    </row>
    <row r="33" spans="1:10" customFormat="1" hidden="1">
      <c r="A33" s="12">
        <v>0.75297164000000005</v>
      </c>
      <c r="B33" s="12"/>
      <c r="C33" s="4">
        <v>22.98180962</v>
      </c>
      <c r="D33" s="4"/>
      <c r="E33" s="4">
        <v>8.1343333500000004</v>
      </c>
      <c r="I33" s="3"/>
      <c r="J33" s="3"/>
    </row>
    <row r="34" spans="1:10" customFormat="1" hidden="1">
      <c r="A34" s="12">
        <v>0.75302950999999996</v>
      </c>
      <c r="B34" s="12"/>
      <c r="C34" s="4">
        <v>10.805407519999999</v>
      </c>
      <c r="D34" s="4"/>
      <c r="E34" s="4">
        <v>8.6510000199999997</v>
      </c>
      <c r="I34" s="3"/>
      <c r="J34" s="3"/>
    </row>
    <row r="35" spans="1:10" customFormat="1" hidden="1">
      <c r="A35" s="12">
        <v>0.75308750000000002</v>
      </c>
      <c r="B35" s="12"/>
      <c r="C35" s="4">
        <v>4.8935790099999998</v>
      </c>
      <c r="D35" s="4"/>
      <c r="E35" s="4">
        <v>9.1686999900000004</v>
      </c>
      <c r="I35" s="3"/>
      <c r="J35" s="3"/>
    </row>
    <row r="36" spans="1:10" customFormat="1" hidden="1">
      <c r="A36" s="12">
        <v>0.75314537000000004</v>
      </c>
      <c r="B36" s="12"/>
      <c r="C36" s="4">
        <v>3.8967857399999999</v>
      </c>
      <c r="D36" s="4"/>
      <c r="E36" s="4">
        <v>9.6853666599999997</v>
      </c>
      <c r="I36" s="3"/>
      <c r="J36" s="3"/>
    </row>
    <row r="37" spans="1:10" customFormat="1" hidden="1">
      <c r="A37" s="12">
        <v>0.75320277000000002</v>
      </c>
      <c r="B37" s="12"/>
      <c r="C37" s="4">
        <v>3.5514545399999999</v>
      </c>
      <c r="D37" s="4"/>
      <c r="E37" s="4">
        <v>10.197900000000001</v>
      </c>
      <c r="I37" s="3"/>
      <c r="J37" s="3"/>
    </row>
    <row r="38" spans="1:10" customFormat="1" hidden="1">
      <c r="A38" s="12">
        <v>0.75326075999999997</v>
      </c>
      <c r="B38" s="12"/>
      <c r="C38" s="4">
        <v>3.4226367500000001</v>
      </c>
      <c r="D38" s="4"/>
      <c r="E38" s="4">
        <v>10.71559997</v>
      </c>
      <c r="I38" s="3"/>
      <c r="J38" s="3"/>
    </row>
    <row r="39" spans="1:10" customFormat="1" hidden="1">
      <c r="A39" s="12">
        <v>0.75331875000000004</v>
      </c>
      <c r="B39" s="12"/>
      <c r="C39" s="4">
        <v>3.3708109899999998</v>
      </c>
      <c r="D39" s="4"/>
      <c r="E39" s="4">
        <v>11.2333</v>
      </c>
      <c r="I39" s="3"/>
      <c r="J39" s="3"/>
    </row>
    <row r="40" spans="1:10" customFormat="1" hidden="1">
      <c r="A40" s="12">
        <v>0.75337673000000005</v>
      </c>
      <c r="B40" s="12"/>
      <c r="C40" s="4">
        <v>3.35115981</v>
      </c>
      <c r="D40" s="4"/>
      <c r="E40" s="4">
        <v>11.74583333</v>
      </c>
      <c r="I40" s="3"/>
      <c r="J40" s="3"/>
    </row>
    <row r="41" spans="1:10" customFormat="1" hidden="1">
      <c r="A41" s="12">
        <v>0.75343459999999995</v>
      </c>
      <c r="B41" s="12"/>
      <c r="C41" s="4">
        <v>3.3345937700000001</v>
      </c>
      <c r="D41" s="4"/>
      <c r="E41" s="4">
        <v>12.26766669</v>
      </c>
      <c r="I41" s="3"/>
      <c r="J41" s="3"/>
    </row>
    <row r="42" spans="1:10" customFormat="1" hidden="1">
      <c r="A42" s="12">
        <v>0.75349246999999997</v>
      </c>
      <c r="B42" s="12"/>
      <c r="C42" s="4">
        <v>3.3202774499999999</v>
      </c>
      <c r="D42" s="4"/>
      <c r="E42" s="4">
        <v>12.784333350000001</v>
      </c>
      <c r="I42" s="3"/>
      <c r="J42" s="3"/>
    </row>
    <row r="43" spans="1:10" customFormat="1" hidden="1">
      <c r="A43" s="12">
        <v>0.75355033999999999</v>
      </c>
      <c r="B43" s="12"/>
      <c r="C43" s="4">
        <v>3.33306456</v>
      </c>
      <c r="D43" s="4"/>
      <c r="E43" s="4">
        <v>13.306166660000001</v>
      </c>
      <c r="I43" s="3"/>
      <c r="J43" s="3"/>
    </row>
    <row r="44" spans="1:10" customFormat="1" hidden="1">
      <c r="A44" s="12">
        <v>0.75360821</v>
      </c>
      <c r="B44" s="12"/>
      <c r="C44" s="4">
        <v>3.3312580600000001</v>
      </c>
      <c r="D44" s="4"/>
      <c r="E44" s="4">
        <v>13.817666689999999</v>
      </c>
      <c r="I44" s="3"/>
      <c r="J44" s="3"/>
    </row>
    <row r="45" spans="1:10" customFormat="1" hidden="1">
      <c r="A45" s="12">
        <v>0.75366608000000002</v>
      </c>
      <c r="B45" s="12"/>
      <c r="C45" s="4">
        <v>3.29984784</v>
      </c>
      <c r="D45" s="4"/>
      <c r="E45" s="4">
        <v>14.33949999</v>
      </c>
      <c r="I45" s="3"/>
      <c r="J45" s="3"/>
    </row>
    <row r="46" spans="1:10" customFormat="1" hidden="1">
      <c r="A46" s="12">
        <v>0.75372395000000003</v>
      </c>
      <c r="B46" s="12"/>
      <c r="C46" s="4">
        <v>3.3072137800000001</v>
      </c>
      <c r="D46" s="4"/>
      <c r="E46" s="4">
        <v>14.85616666</v>
      </c>
      <c r="I46" s="3"/>
      <c r="J46" s="3"/>
    </row>
    <row r="47" spans="1:10" customFormat="1" hidden="1">
      <c r="A47" s="12">
        <v>0.75378193999999998</v>
      </c>
      <c r="B47" s="12"/>
      <c r="C47" s="4">
        <v>3.2767682100000002</v>
      </c>
      <c r="D47" s="4"/>
      <c r="E47" s="4">
        <v>15.36869999</v>
      </c>
      <c r="I47" s="3"/>
      <c r="J47" s="3"/>
    </row>
    <row r="48" spans="1:10" customFormat="1" hidden="1">
      <c r="A48" s="12">
        <v>0.75383922999999997</v>
      </c>
      <c r="B48" s="12"/>
      <c r="C48" s="4">
        <v>3.27080035</v>
      </c>
      <c r="D48" s="4"/>
      <c r="E48" s="4">
        <v>15.885366660000001</v>
      </c>
      <c r="I48" s="3"/>
      <c r="J48" s="3"/>
    </row>
    <row r="49" spans="1:10" customFormat="1" hidden="1">
      <c r="A49" s="12">
        <v>0.75389709999999999</v>
      </c>
      <c r="B49" s="12"/>
      <c r="C49" s="4">
        <v>3.2655181899999999</v>
      </c>
      <c r="D49" s="4"/>
      <c r="E49" s="4">
        <v>16.402033329999998</v>
      </c>
      <c r="I49" s="3"/>
      <c r="J49" s="3"/>
    </row>
    <row r="50" spans="1:10" customFormat="1" hidden="1">
      <c r="A50" s="12">
        <v>0.75395497</v>
      </c>
      <c r="B50" s="12"/>
      <c r="C50" s="4">
        <v>3.2812242500000002</v>
      </c>
      <c r="D50" s="4"/>
      <c r="E50" s="4">
        <v>16.91869999</v>
      </c>
      <c r="I50" s="3"/>
      <c r="J50" s="3"/>
    </row>
    <row r="51" spans="1:10" customFormat="1" hidden="1">
      <c r="A51" s="12">
        <v>0.75401295999999995</v>
      </c>
      <c r="B51" s="12"/>
      <c r="C51" s="4">
        <v>3.2795772599999999</v>
      </c>
      <c r="D51" s="4"/>
      <c r="E51" s="4">
        <v>17.436400020000001</v>
      </c>
      <c r="I51" s="3"/>
      <c r="J51" s="3"/>
    </row>
    <row r="52" spans="1:10" customFormat="1" hidden="1">
      <c r="A52" s="12">
        <v>0.75407082999999997</v>
      </c>
      <c r="B52" s="12"/>
      <c r="C52" s="4">
        <v>3.28205729</v>
      </c>
      <c r="D52" s="4"/>
      <c r="E52" s="4">
        <v>17.947900000000001</v>
      </c>
      <c r="I52" s="3"/>
      <c r="J52" s="3"/>
    </row>
    <row r="53" spans="1:10" customFormat="1" hidden="1">
      <c r="A53" s="12">
        <v>0.75412869999999999</v>
      </c>
      <c r="B53" s="12"/>
      <c r="C53" s="4">
        <v>3.27594304</v>
      </c>
      <c r="D53" s="4"/>
      <c r="E53" s="4">
        <v>18.469733349999998</v>
      </c>
      <c r="I53" s="3"/>
      <c r="J53" s="3"/>
    </row>
    <row r="54" spans="1:10" customFormat="1" hidden="1">
      <c r="A54" s="12">
        <v>0.75418657</v>
      </c>
      <c r="B54" s="12"/>
      <c r="C54" s="4">
        <v>3.2646668000000001</v>
      </c>
      <c r="D54" s="4"/>
      <c r="E54" s="4">
        <v>18.976066639999999</v>
      </c>
      <c r="I54" s="3"/>
      <c r="J54" s="3"/>
    </row>
    <row r="55" spans="1:10" customFormat="1" hidden="1">
      <c r="A55" s="12">
        <v>0.75424444000000002</v>
      </c>
      <c r="B55" s="12"/>
      <c r="C55" s="4">
        <v>3.2684745799999999</v>
      </c>
      <c r="D55" s="4"/>
      <c r="E55" s="4">
        <v>19.50306668</v>
      </c>
      <c r="I55" s="3"/>
      <c r="J55" s="3"/>
    </row>
    <row r="56" spans="1:10" customFormat="1" hidden="1">
      <c r="A56" s="12">
        <v>0.75430231000000003</v>
      </c>
      <c r="B56" s="12"/>
      <c r="C56" s="4">
        <v>3.2998266200000002</v>
      </c>
      <c r="D56" s="4"/>
      <c r="E56" s="4">
        <v>20.019733349999999</v>
      </c>
      <c r="I56" s="3"/>
      <c r="J56" s="3"/>
    </row>
    <row r="57" spans="1:10" customFormat="1" hidden="1">
      <c r="A57" s="12">
        <v>0.75436018000000005</v>
      </c>
      <c r="B57" s="12"/>
      <c r="C57" s="4">
        <v>3.3020074400000001</v>
      </c>
      <c r="D57" s="4"/>
      <c r="E57" s="4">
        <v>20.536400019999999</v>
      </c>
      <c r="I57" s="3"/>
      <c r="J57" s="3"/>
    </row>
    <row r="58" spans="1:10" customFormat="1" hidden="1">
      <c r="A58" s="12">
        <v>0.75441804999999995</v>
      </c>
      <c r="B58" s="12"/>
      <c r="C58" s="4">
        <v>3.28656507</v>
      </c>
      <c r="D58" s="4"/>
      <c r="E58" s="4">
        <v>21.053066680000001</v>
      </c>
      <c r="I58" s="3"/>
      <c r="J58" s="3"/>
    </row>
    <row r="59" spans="1:10" customFormat="1" hidden="1">
      <c r="A59" s="12">
        <v>0.75447604000000001</v>
      </c>
      <c r="B59" s="12"/>
      <c r="C59" s="4">
        <v>3.2997076500000002</v>
      </c>
      <c r="D59" s="4"/>
      <c r="E59" s="4">
        <v>21.560433339999999</v>
      </c>
      <c r="I59" s="3"/>
      <c r="J59" s="3"/>
    </row>
    <row r="60" spans="1:10" customFormat="1" hidden="1">
      <c r="A60" s="12">
        <v>0.75453344</v>
      </c>
      <c r="B60" s="12"/>
      <c r="C60" s="4">
        <v>3.2913858899999999</v>
      </c>
      <c r="D60" s="4"/>
      <c r="E60" s="4">
        <v>22.083300000000001</v>
      </c>
      <c r="I60" s="3"/>
      <c r="J60" s="3"/>
    </row>
    <row r="61" spans="1:10" customFormat="1" hidden="1">
      <c r="A61" s="12">
        <v>0.75459142999999995</v>
      </c>
      <c r="B61" s="12"/>
      <c r="C61" s="4">
        <v>3.29526114</v>
      </c>
      <c r="D61" s="4"/>
      <c r="E61" s="4">
        <v>22.601000020000001</v>
      </c>
      <c r="I61" s="3"/>
      <c r="J61" s="3"/>
    </row>
    <row r="62" spans="1:10" customFormat="1" hidden="1">
      <c r="A62" s="12">
        <v>0.75464929999999997</v>
      </c>
      <c r="B62" s="12"/>
      <c r="C62" s="4">
        <v>3.2627499100000001</v>
      </c>
      <c r="D62" s="4"/>
      <c r="E62" s="4">
        <v>23.11766669</v>
      </c>
      <c r="I62" s="3"/>
      <c r="J62" s="3"/>
    </row>
    <row r="63" spans="1:10" customFormat="1" hidden="1">
      <c r="A63" s="12">
        <v>0.75470716999999998</v>
      </c>
      <c r="B63" s="12"/>
      <c r="C63" s="4">
        <v>3.31291175</v>
      </c>
      <c r="D63" s="4"/>
      <c r="E63" s="4">
        <v>23.634333349999999</v>
      </c>
      <c r="I63" s="3"/>
      <c r="J63" s="3"/>
    </row>
    <row r="64" spans="1:10" customFormat="1" hidden="1">
      <c r="A64" s="12">
        <v>0.75476504</v>
      </c>
      <c r="B64" s="12"/>
      <c r="C64" s="4">
        <v>3.28319597</v>
      </c>
      <c r="D64" s="4"/>
      <c r="E64" s="4">
        <v>24.151000020000001</v>
      </c>
      <c r="I64" s="3"/>
      <c r="J64" s="3"/>
    </row>
    <row r="65" spans="1:10" customFormat="1" hidden="1">
      <c r="A65" s="12">
        <v>0.75482291000000001</v>
      </c>
      <c r="B65" s="12"/>
      <c r="C65" s="4">
        <v>3.2613868699999999</v>
      </c>
      <c r="D65" s="4"/>
      <c r="E65" s="4">
        <v>24.667666690000001</v>
      </c>
      <c r="I65" s="3"/>
      <c r="J65" s="3"/>
    </row>
    <row r="66" spans="1:10" customFormat="1" hidden="1">
      <c r="A66" s="12">
        <v>0.75488078000000003</v>
      </c>
      <c r="B66" s="12"/>
      <c r="C66" s="4">
        <v>3.3189098800000001</v>
      </c>
      <c r="D66" s="4"/>
      <c r="E66" s="4">
        <v>25.184333349999999</v>
      </c>
      <c r="I66" s="3"/>
      <c r="J66" s="3"/>
    </row>
    <row r="67" spans="1:10" customFormat="1" hidden="1">
      <c r="A67" s="12">
        <v>0.75493865000000004</v>
      </c>
      <c r="B67" s="12"/>
      <c r="C67" s="4">
        <v>3.2807424100000002</v>
      </c>
      <c r="D67" s="4"/>
      <c r="E67" s="4">
        <v>25.701000019999999</v>
      </c>
      <c r="I67" s="3"/>
      <c r="J67" s="3"/>
    </row>
    <row r="68" spans="1:10" customFormat="1" hidden="1">
      <c r="A68" s="12">
        <v>0.75499640999999995</v>
      </c>
      <c r="B68" s="12"/>
      <c r="C68" s="4">
        <v>3.27147341</v>
      </c>
      <c r="D68" s="4"/>
      <c r="E68" s="4">
        <v>26.216633330000001</v>
      </c>
      <c r="I68" s="3"/>
      <c r="J68" s="3"/>
    </row>
    <row r="69" spans="1:10" customFormat="1" hidden="1">
      <c r="A69" s="12">
        <v>0.75505496999999999</v>
      </c>
      <c r="B69" s="12"/>
      <c r="C69" s="4">
        <v>3.2638394800000001</v>
      </c>
      <c r="D69" s="4"/>
      <c r="E69" s="4">
        <v>26.729166670000001</v>
      </c>
      <c r="I69" s="3"/>
      <c r="J69" s="3"/>
    </row>
    <row r="70" spans="1:10" customFormat="1" hidden="1">
      <c r="A70" s="12">
        <v>0.75511238000000003</v>
      </c>
      <c r="B70" s="12"/>
      <c r="C70" s="4">
        <v>3.2731091999999999</v>
      </c>
      <c r="D70" s="4"/>
      <c r="E70" s="4">
        <v>27.25203333</v>
      </c>
      <c r="I70" s="3"/>
      <c r="J70" s="3"/>
    </row>
    <row r="71" spans="1:10" customFormat="1" hidden="1">
      <c r="A71" s="12">
        <v>0.75517013</v>
      </c>
      <c r="B71" s="12"/>
      <c r="C71" s="4">
        <v>3.2682015899999999</v>
      </c>
      <c r="D71" s="4"/>
      <c r="E71" s="4">
        <v>27.767666689999999</v>
      </c>
      <c r="I71" s="3"/>
      <c r="J71" s="3"/>
    </row>
    <row r="72" spans="1:10" customFormat="1" hidden="1">
      <c r="A72" s="12">
        <v>0.75522811999999995</v>
      </c>
      <c r="B72" s="12"/>
      <c r="C72" s="4">
        <v>3.31345701</v>
      </c>
      <c r="D72" s="4"/>
      <c r="E72" s="4">
        <v>28.285366660000001</v>
      </c>
      <c r="I72" s="3"/>
      <c r="J72" s="3"/>
    </row>
    <row r="73" spans="1:10" customFormat="1" hidden="1">
      <c r="A73" s="12">
        <v>0.75528587999999997</v>
      </c>
      <c r="B73" s="12"/>
      <c r="C73" s="4">
        <v>3.2856493000000002</v>
      </c>
      <c r="D73" s="4"/>
      <c r="E73" s="4">
        <v>28.80100002</v>
      </c>
      <c r="I73" s="3"/>
      <c r="J73" s="3"/>
    </row>
    <row r="74" spans="1:10" customFormat="1" hidden="1">
      <c r="A74" s="12">
        <v>0.75534431999999996</v>
      </c>
      <c r="B74" s="12"/>
      <c r="C74" s="4">
        <v>3.2838900099999999</v>
      </c>
      <c r="D74" s="4"/>
      <c r="E74" s="4">
        <v>29.3125</v>
      </c>
      <c r="I74" s="3"/>
      <c r="J74" s="3"/>
    </row>
    <row r="75" spans="1:10" customFormat="1" hidden="1">
      <c r="A75" s="12">
        <v>0.75540114999999997</v>
      </c>
      <c r="B75" s="12"/>
      <c r="C75" s="4">
        <v>3.2766368400000001</v>
      </c>
      <c r="D75" s="4"/>
      <c r="E75" s="4">
        <v>29.830199969999999</v>
      </c>
      <c r="I75" s="3"/>
      <c r="J75" s="3"/>
    </row>
    <row r="76" spans="1:10" customFormat="1" hidden="1">
      <c r="A76" s="12">
        <v>0.75545960000000001</v>
      </c>
      <c r="B76" s="12"/>
      <c r="C76" s="4">
        <v>3.2657024899999998</v>
      </c>
      <c r="D76" s="4"/>
      <c r="E76" s="4">
        <v>30.352033330000001</v>
      </c>
      <c r="I76" s="3"/>
      <c r="J76" s="3"/>
    </row>
    <row r="77" spans="1:10" customFormat="1" hidden="1">
      <c r="A77" s="12">
        <v>0.75551689</v>
      </c>
      <c r="B77" s="12"/>
      <c r="C77" s="4">
        <v>3.2842869800000001</v>
      </c>
      <c r="D77" s="4"/>
      <c r="E77" s="4">
        <v>30.863533310000001</v>
      </c>
      <c r="I77" s="3"/>
      <c r="J77" s="3"/>
    </row>
    <row r="78" spans="1:10" customFormat="1" hidden="1">
      <c r="A78" s="12">
        <v>0.75557534000000004</v>
      </c>
      <c r="B78" s="12"/>
      <c r="C78" s="4">
        <v>3.29592705</v>
      </c>
      <c r="D78" s="4"/>
      <c r="E78" s="4">
        <v>31.385366659999999</v>
      </c>
      <c r="I78" s="3"/>
      <c r="J78" s="3"/>
    </row>
    <row r="79" spans="1:10" customFormat="1" hidden="1">
      <c r="A79" s="12">
        <v>0.75563263000000003</v>
      </c>
      <c r="B79" s="12"/>
      <c r="C79" s="4">
        <v>3.2948575</v>
      </c>
      <c r="D79" s="4"/>
      <c r="E79" s="4">
        <v>31.896866639999999</v>
      </c>
      <c r="I79" s="3"/>
      <c r="J79" s="3"/>
    </row>
    <row r="80" spans="1:10" customFormat="1" hidden="1">
      <c r="A80" s="12">
        <v>0.75569107999999996</v>
      </c>
      <c r="B80" s="12"/>
      <c r="C80" s="4">
        <v>3.2586603200000002</v>
      </c>
      <c r="D80" s="4"/>
      <c r="E80" s="4">
        <v>32.41869999</v>
      </c>
      <c r="I80" s="3"/>
      <c r="J80" s="3"/>
    </row>
    <row r="81" spans="1:16" hidden="1">
      <c r="A81" s="12">
        <v>0.75574894999999997</v>
      </c>
      <c r="C81" s="4">
        <v>3.2810149200000001</v>
      </c>
      <c r="E81" s="4">
        <v>32.93536666</v>
      </c>
    </row>
    <row r="82" spans="1:16" hidden="1">
      <c r="A82" s="12">
        <v>0.75580681999999999</v>
      </c>
      <c r="C82" s="4">
        <v>3.27961087</v>
      </c>
      <c r="E82" s="4">
        <v>33.452033329999999</v>
      </c>
    </row>
    <row r="83" spans="1:16" hidden="1">
      <c r="A83" s="12">
        <v>0.75586481000000005</v>
      </c>
      <c r="C83" s="4">
        <v>3.29692864</v>
      </c>
      <c r="E83" s="4">
        <v>33.969733349999998</v>
      </c>
    </row>
    <row r="84" spans="1:16" hidden="1">
      <c r="A84" s="12">
        <v>0.75592291</v>
      </c>
      <c r="C84" s="4">
        <v>3.2819187599999999</v>
      </c>
      <c r="E84" s="4">
        <v>34.478133309999997</v>
      </c>
    </row>
    <row r="85" spans="1:16" hidden="1">
      <c r="A85" s="12">
        <v>0.75598089999999996</v>
      </c>
      <c r="C85" s="4">
        <v>3.29053569</v>
      </c>
      <c r="E85" s="4">
        <v>34.995833330000004</v>
      </c>
    </row>
    <row r="86" spans="1:16" hidden="1">
      <c r="A86" s="12">
        <v>0.75603876999999997</v>
      </c>
      <c r="C86" s="4">
        <v>3.2894659000000002</v>
      </c>
      <c r="E86" s="4">
        <v>35.512500000000003</v>
      </c>
    </row>
    <row r="87" spans="1:16">
      <c r="A87" s="12">
        <v>0.75609663999999999</v>
      </c>
      <c r="B87" s="12">
        <f>AVERAGE(C37:C87)</f>
        <v>3.2982375576470586</v>
      </c>
      <c r="C87" s="4">
        <v>3.27295136</v>
      </c>
      <c r="E87" s="4">
        <v>36.034333349999997</v>
      </c>
    </row>
    <row r="88" spans="1:16" s="14" customFormat="1">
      <c r="A88" s="16">
        <v>0.75615451</v>
      </c>
      <c r="B88" s="16">
        <f t="shared" ref="B88:B151" si="0">(A88-$A$88)*24*60</f>
        <v>0</v>
      </c>
      <c r="C88" s="15">
        <v>3.2606539699999999</v>
      </c>
      <c r="D88" s="15">
        <f t="shared" ref="D88:D151" si="1">C88-$B$87</f>
        <v>-3.7583587647058714E-2</v>
      </c>
      <c r="E88" s="15">
        <v>8.1911667099999992</v>
      </c>
      <c r="F88" s="4">
        <f t="shared" ref="F88:F151" si="2">$M$92*E88^2</f>
        <v>1.4288130765039613E-2</v>
      </c>
      <c r="G88" s="15">
        <f t="shared" ref="G88:G151" si="3">ABS(D88-F88)/F88*100</f>
        <v>363.04061927413721</v>
      </c>
      <c r="H88" s="4">
        <f t="shared" ref="H88:H151" si="4">((E88/60)/(Kvc*$N$97))^2/(2*g)</f>
        <v>1.1828795630791054E-2</v>
      </c>
      <c r="I88" s="18">
        <f t="shared" ref="I88:I151" si="5">ABS(D88-H88)/H88 *100</f>
        <v>417.72962201854614</v>
      </c>
      <c r="J88" s="18">
        <f t="shared" ref="J88:J151" si="6">((E88/60)/(Kvc*$N$97))^2/(2*g)+offset</f>
        <v>2.011828795630791</v>
      </c>
      <c r="L88">
        <v>0.75616145000000001</v>
      </c>
      <c r="M88">
        <v>8</v>
      </c>
      <c r="N88" t="s">
        <v>26</v>
      </c>
      <c r="O88"/>
      <c r="P88"/>
    </row>
    <row r="89" spans="1:16">
      <c r="A89" s="12">
        <v>0.75621238000000002</v>
      </c>
      <c r="B89" s="16">
        <f t="shared" si="0"/>
        <v>8.3332800000022189E-2</v>
      </c>
      <c r="C89" s="4">
        <v>3.72875237</v>
      </c>
      <c r="D89" s="15">
        <f t="shared" si="1"/>
        <v>0.43051481235294142</v>
      </c>
      <c r="E89" s="15">
        <v>8.7078333699999995</v>
      </c>
      <c r="F89" s="4">
        <f t="shared" si="2"/>
        <v>1.6147455865286944E-2</v>
      </c>
      <c r="G89" s="15">
        <f t="shared" si="3"/>
        <v>2566.1463944821321</v>
      </c>
      <c r="H89" s="4">
        <f t="shared" si="4"/>
        <v>1.3368085617962782E-2</v>
      </c>
      <c r="I89" s="18">
        <f t="shared" si="5"/>
        <v>3120.4671981937036</v>
      </c>
      <c r="J89" s="18">
        <f t="shared" si="6"/>
        <v>2.0133680856179628</v>
      </c>
      <c r="L89">
        <v>0.79782881999999999</v>
      </c>
      <c r="M89">
        <v>0</v>
      </c>
      <c r="N89" t="s">
        <v>25</v>
      </c>
    </row>
    <row r="90" spans="1:16">
      <c r="A90" s="12">
        <v>0.75627036999999997</v>
      </c>
      <c r="B90" s="16">
        <f t="shared" si="0"/>
        <v>0.16683839999995342</v>
      </c>
      <c r="C90" s="4">
        <v>3.58107066</v>
      </c>
      <c r="D90" s="15">
        <f t="shared" si="1"/>
        <v>0.28283310235294135</v>
      </c>
      <c r="E90" s="15">
        <v>9.2255333499999992</v>
      </c>
      <c r="F90" s="4">
        <f t="shared" si="2"/>
        <v>1.8124534140592584E-2</v>
      </c>
      <c r="G90" s="15">
        <f t="shared" si="3"/>
        <v>1460.4986045930673</v>
      </c>
      <c r="H90" s="4">
        <f t="shared" si="4"/>
        <v>1.5004860592187518E-2</v>
      </c>
      <c r="I90" s="18">
        <f t="shared" si="5"/>
        <v>1784.9432196671135</v>
      </c>
      <c r="J90" s="18">
        <f t="shared" si="6"/>
        <v>2.0150048605921875</v>
      </c>
      <c r="L90"/>
    </row>
    <row r="91" spans="1:16">
      <c r="A91" s="12">
        <v>0.75632823999999998</v>
      </c>
      <c r="B91" s="16">
        <f t="shared" si="0"/>
        <v>0.25017119999997561</v>
      </c>
      <c r="C91" s="4">
        <v>3.9298627399999999</v>
      </c>
      <c r="D91" s="15">
        <f t="shared" si="1"/>
        <v>0.63162518235294129</v>
      </c>
      <c r="E91" s="15">
        <v>9.7422000099999995</v>
      </c>
      <c r="F91" s="4">
        <f t="shared" si="2"/>
        <v>2.0211473164445569E-2</v>
      </c>
      <c r="G91" s="15">
        <f t="shared" si="3"/>
        <v>3025.0823589843344</v>
      </c>
      <c r="H91" s="4">
        <f t="shared" si="4"/>
        <v>1.673258660568968E-2</v>
      </c>
      <c r="I91" s="18">
        <f t="shared" si="5"/>
        <v>3674.8209361615741</v>
      </c>
      <c r="J91" s="18">
        <f t="shared" si="6"/>
        <v>2.0167325866056895</v>
      </c>
      <c r="L91" t="s">
        <v>24</v>
      </c>
    </row>
    <row r="92" spans="1:16">
      <c r="A92" s="12">
        <v>0.75638563999999997</v>
      </c>
      <c r="B92" s="16">
        <f t="shared" si="0"/>
        <v>0.33282719999995436</v>
      </c>
      <c r="C92" s="4">
        <v>3.82094669</v>
      </c>
      <c r="D92" s="15">
        <f t="shared" si="1"/>
        <v>0.52270913235294136</v>
      </c>
      <c r="E92" s="15">
        <v>10.25990004</v>
      </c>
      <c r="F92" s="4">
        <f t="shared" si="2"/>
        <v>2.2416620803823749E-2</v>
      </c>
      <c r="G92" s="15">
        <f t="shared" si="3"/>
        <v>2231.7927216923767</v>
      </c>
      <c r="H92" s="4">
        <f t="shared" si="4"/>
        <v>1.8558174654320164E-2</v>
      </c>
      <c r="I92" s="18">
        <f t="shared" si="5"/>
        <v>2716.5977640007804</v>
      </c>
      <c r="J92" s="18">
        <f t="shared" si="6"/>
        <v>2.01855817465432</v>
      </c>
      <c r="L92" s="8" t="s">
        <v>23</v>
      </c>
      <c r="M92" s="8">
        <f>C807/(E807^2)</f>
        <v>2.1295306064339351E-4</v>
      </c>
    </row>
    <row r="93" spans="1:16">
      <c r="A93" s="12">
        <v>0.75644350999999999</v>
      </c>
      <c r="B93" s="16">
        <f t="shared" si="0"/>
        <v>0.41615999999997655</v>
      </c>
      <c r="C93" s="4">
        <v>3.9026219800000002</v>
      </c>
      <c r="D93" s="15">
        <f t="shared" si="1"/>
        <v>0.60438442235294154</v>
      </c>
      <c r="E93" s="15">
        <v>10.7765667</v>
      </c>
      <c r="F93" s="4">
        <f t="shared" si="2"/>
        <v>2.4731173762284956E-2</v>
      </c>
      <c r="G93" s="15">
        <f t="shared" si="3"/>
        <v>2343.8161656307143</v>
      </c>
      <c r="H93" s="4">
        <f t="shared" si="4"/>
        <v>2.0474336703261528E-2</v>
      </c>
      <c r="I93" s="18">
        <f t="shared" si="5"/>
        <v>2851.9120990945908</v>
      </c>
      <c r="J93" s="18">
        <f t="shared" si="6"/>
        <v>2.0204743367032614</v>
      </c>
      <c r="L93"/>
    </row>
    <row r="94" spans="1:16">
      <c r="A94" s="12">
        <v>0.75650138</v>
      </c>
      <c r="B94" s="16">
        <f t="shared" si="0"/>
        <v>0.49949279999999874</v>
      </c>
      <c r="C94" s="4">
        <v>3.92847276</v>
      </c>
      <c r="D94" s="15">
        <f t="shared" si="1"/>
        <v>0.63023520235294139</v>
      </c>
      <c r="E94" s="15">
        <v>11.293233369999999</v>
      </c>
      <c r="F94" s="4">
        <f t="shared" si="2"/>
        <v>2.7159420038843106E-2</v>
      </c>
      <c r="G94" s="15">
        <f t="shared" si="3"/>
        <v>2220.5031677833545</v>
      </c>
      <c r="H94" s="4">
        <f t="shared" si="4"/>
        <v>2.2484622682510547E-2</v>
      </c>
      <c r="I94" s="18">
        <f t="shared" si="5"/>
        <v>2702.9609891704522</v>
      </c>
      <c r="J94" s="18">
        <f t="shared" si="6"/>
        <v>2.0224846226825104</v>
      </c>
      <c r="L94" t="s">
        <v>22</v>
      </c>
      <c r="M94">
        <v>0.62</v>
      </c>
    </row>
    <row r="95" spans="1:16">
      <c r="A95" s="12">
        <v>0.75655936999999995</v>
      </c>
      <c r="B95" s="16">
        <f t="shared" si="0"/>
        <v>0.58299839999992997</v>
      </c>
      <c r="C95" s="4">
        <v>4.0014500599999998</v>
      </c>
      <c r="D95" s="15">
        <f t="shared" si="1"/>
        <v>0.70321250235294119</v>
      </c>
      <c r="E95" s="15">
        <v>11.80576666</v>
      </c>
      <c r="F95" s="4">
        <f t="shared" si="2"/>
        <v>2.9680572703967342E-2</v>
      </c>
      <c r="G95" s="15">
        <f t="shared" si="3"/>
        <v>2269.2686437244665</v>
      </c>
      <c r="H95" s="4">
        <f t="shared" si="4"/>
        <v>2.4571823599144661E-2</v>
      </c>
      <c r="I95" s="18">
        <f t="shared" si="5"/>
        <v>2761.8653374079236</v>
      </c>
      <c r="J95" s="18">
        <f t="shared" si="6"/>
        <v>2.0245718235991448</v>
      </c>
      <c r="L95" t="s">
        <v>21</v>
      </c>
      <c r="M95">
        <v>9.8000000000000007</v>
      </c>
      <c r="N95" t="s">
        <v>20</v>
      </c>
      <c r="O95">
        <f>M95*100</f>
        <v>980.00000000000011</v>
      </c>
      <c r="P95" t="s">
        <v>19</v>
      </c>
    </row>
    <row r="96" spans="1:16">
      <c r="A96" s="12">
        <v>0.75661723999999997</v>
      </c>
      <c r="B96" s="16">
        <f t="shared" si="0"/>
        <v>0.66633119999995216</v>
      </c>
      <c r="C96" s="4">
        <v>3.8705162999999998</v>
      </c>
      <c r="D96" s="15">
        <f t="shared" si="1"/>
        <v>0.57227874235294118</v>
      </c>
      <c r="E96" s="15">
        <v>12.322433330000001</v>
      </c>
      <c r="F96" s="4">
        <f t="shared" si="2"/>
        <v>3.2335295972865899E-2</v>
      </c>
      <c r="G96" s="15">
        <f t="shared" si="3"/>
        <v>1669.8268258721607</v>
      </c>
      <c r="H96" s="4">
        <f t="shared" si="4"/>
        <v>2.6769604367007021E-2</v>
      </c>
      <c r="I96" s="18">
        <f t="shared" si="5"/>
        <v>2037.7930525497895</v>
      </c>
      <c r="J96" s="18">
        <f t="shared" si="6"/>
        <v>2.0267696043670069</v>
      </c>
      <c r="L96" t="s">
        <v>18</v>
      </c>
      <c r="M96" s="13" t="s">
        <v>17</v>
      </c>
      <c r="N96" t="s">
        <v>16</v>
      </c>
    </row>
    <row r="97" spans="1:14">
      <c r="A97" s="12">
        <v>0.75667510999999998</v>
      </c>
      <c r="B97" s="16">
        <f t="shared" si="0"/>
        <v>0.74966399999997435</v>
      </c>
      <c r="C97" s="4">
        <v>3.9987995600000001</v>
      </c>
      <c r="D97" s="15">
        <f t="shared" si="1"/>
        <v>0.70056200235294153</v>
      </c>
      <c r="E97" s="15">
        <v>12.839099989999999</v>
      </c>
      <c r="F97" s="4">
        <f t="shared" si="2"/>
        <v>3.5103712461481328E-2</v>
      </c>
      <c r="G97" s="15">
        <f t="shared" si="3"/>
        <v>1895.6920599827029</v>
      </c>
      <c r="H97" s="4">
        <f t="shared" si="4"/>
        <v>2.9061508983730583E-2</v>
      </c>
      <c r="I97" s="18">
        <f t="shared" si="5"/>
        <v>2310.6181229100494</v>
      </c>
      <c r="J97" s="18">
        <f t="shared" si="6"/>
        <v>2.0290615089837307</v>
      </c>
      <c r="L97">
        <v>9.5000000000000001E-2</v>
      </c>
      <c r="M97" s="13">
        <f>L97*2.54</f>
        <v>0.24130000000000001</v>
      </c>
      <c r="N97">
        <f>0.25*PI()*M97^2</f>
        <v>4.5730349988549177E-2</v>
      </c>
    </row>
    <row r="98" spans="1:14">
      <c r="A98" s="12">
        <v>0.75673298</v>
      </c>
      <c r="B98" s="16">
        <f t="shared" si="0"/>
        <v>0.83299679999999654</v>
      </c>
      <c r="C98" s="4">
        <v>4.1924033200000004</v>
      </c>
      <c r="D98" s="15">
        <f t="shared" si="1"/>
        <v>0.89416576235294176</v>
      </c>
      <c r="E98" s="15">
        <v>13.36093335</v>
      </c>
      <c r="F98" s="4">
        <f t="shared" si="2"/>
        <v>3.801521765875758E-2</v>
      </c>
      <c r="G98" s="15">
        <f t="shared" si="3"/>
        <v>2252.1258522820858</v>
      </c>
      <c r="H98" s="4">
        <f t="shared" si="4"/>
        <v>3.147187325900961E-2</v>
      </c>
      <c r="I98" s="18">
        <f t="shared" si="5"/>
        <v>2741.1583733642692</v>
      </c>
      <c r="J98" s="18">
        <f t="shared" si="6"/>
        <v>2.0314718732590098</v>
      </c>
      <c r="L98">
        <v>0.11</v>
      </c>
      <c r="M98" s="13">
        <f>L98*2.54</f>
        <v>0.27939999999999998</v>
      </c>
      <c r="N98">
        <f>0.25*PI()*M98^2</f>
        <v>6.1311604970797212E-2</v>
      </c>
    </row>
    <row r="99" spans="1:14">
      <c r="A99" s="12">
        <v>0.75679085000000001</v>
      </c>
      <c r="B99" s="16">
        <f t="shared" si="0"/>
        <v>0.91632960000001873</v>
      </c>
      <c r="C99" s="4">
        <v>4.1008133899999999</v>
      </c>
      <c r="D99" s="15">
        <f t="shared" si="1"/>
        <v>0.80257583235294128</v>
      </c>
      <c r="E99" s="15">
        <v>13.87243333</v>
      </c>
      <c r="F99" s="4">
        <f t="shared" si="2"/>
        <v>4.0981625366874407E-2</v>
      </c>
      <c r="G99" s="15">
        <f t="shared" si="3"/>
        <v>1858.3797010688261</v>
      </c>
      <c r="H99" s="4">
        <f t="shared" si="4"/>
        <v>3.3927689986469417E-2</v>
      </c>
      <c r="I99" s="18">
        <f t="shared" si="5"/>
        <v>2265.5481191705471</v>
      </c>
      <c r="J99" s="18">
        <f t="shared" si="6"/>
        <v>2.0339276899864696</v>
      </c>
      <c r="L99">
        <v>0.15</v>
      </c>
      <c r="M99" s="13">
        <f>L99*2.54</f>
        <v>0.38100000000000001</v>
      </c>
      <c r="N99">
        <f>0.25*PI()*M99^2</f>
        <v>0.114009182796937</v>
      </c>
    </row>
    <row r="100" spans="1:14">
      <c r="A100" s="12">
        <v>0.75684861000000003</v>
      </c>
      <c r="B100" s="16">
        <f t="shared" si="0"/>
        <v>0.99950400000004436</v>
      </c>
      <c r="C100" s="4">
        <v>4.0737104400000002</v>
      </c>
      <c r="D100" s="15">
        <f t="shared" si="1"/>
        <v>0.77547288235294154</v>
      </c>
      <c r="E100" s="15">
        <v>14.393233370000001</v>
      </c>
      <c r="F100" s="4">
        <f t="shared" si="2"/>
        <v>4.4116456337976076E-2</v>
      </c>
      <c r="G100" s="15">
        <f t="shared" si="3"/>
        <v>1657.7859754012095</v>
      </c>
      <c r="H100" s="4">
        <f t="shared" si="4"/>
        <v>3.6522940233266347E-2</v>
      </c>
      <c r="I100" s="18">
        <f t="shared" si="5"/>
        <v>2023.2487784392952</v>
      </c>
      <c r="J100" s="18">
        <f t="shared" si="6"/>
        <v>2.0365229402332665</v>
      </c>
      <c r="L100">
        <v>0.2</v>
      </c>
      <c r="M100" s="13">
        <f>L100*2.54</f>
        <v>0.50800000000000001</v>
      </c>
      <c r="N100">
        <f>0.25*PI()*M100^2</f>
        <v>0.20268299163899911</v>
      </c>
    </row>
    <row r="101" spans="1:14">
      <c r="A101" s="12">
        <v>0.75690648000000005</v>
      </c>
      <c r="B101" s="16">
        <f t="shared" si="0"/>
        <v>1.0828368000000665</v>
      </c>
      <c r="C101" s="4">
        <v>4.1320843700000003</v>
      </c>
      <c r="D101" s="15">
        <f t="shared" si="1"/>
        <v>0.83384681235294167</v>
      </c>
      <c r="E101" s="15">
        <v>14.905766659999999</v>
      </c>
      <c r="F101" s="4">
        <f t="shared" si="2"/>
        <v>4.7314311306380495E-2</v>
      </c>
      <c r="G101" s="15">
        <f t="shared" si="3"/>
        <v>1662.3564400069679</v>
      </c>
      <c r="H101" s="4">
        <f t="shared" si="4"/>
        <v>3.9170366513176985E-2</v>
      </c>
      <c r="I101" s="18">
        <f t="shared" si="5"/>
        <v>2028.7694922957489</v>
      </c>
      <c r="J101" s="18">
        <f t="shared" si="6"/>
        <v>2.0391703665131771</v>
      </c>
      <c r="L101"/>
      <c r="N101" s="13"/>
    </row>
    <row r="102" spans="1:14">
      <c r="A102" s="12">
        <v>0.75696434999999995</v>
      </c>
      <c r="B102" s="16">
        <f t="shared" si="0"/>
        <v>1.1661695999999289</v>
      </c>
      <c r="C102" s="4">
        <v>4.23020744</v>
      </c>
      <c r="D102" s="15">
        <f t="shared" si="1"/>
        <v>0.93196988235294143</v>
      </c>
      <c r="E102" s="15">
        <v>15.42140002</v>
      </c>
      <c r="F102" s="4">
        <f t="shared" si="2"/>
        <v>5.0644407138863506E-2</v>
      </c>
      <c r="G102" s="15">
        <f t="shared" si="3"/>
        <v>1740.2227116560841</v>
      </c>
      <c r="H102" s="4">
        <f t="shared" si="4"/>
        <v>4.1927271785192906E-2</v>
      </c>
      <c r="I102" s="18">
        <f t="shared" si="5"/>
        <v>2122.8250078558108</v>
      </c>
      <c r="J102" s="18">
        <f t="shared" si="6"/>
        <v>2.0419272717851928</v>
      </c>
      <c r="L102" t="s">
        <v>15</v>
      </c>
      <c r="N102" s="13"/>
    </row>
    <row r="103" spans="1:14">
      <c r="A103" s="12">
        <v>0.75702232999999997</v>
      </c>
      <c r="B103" s="16">
        <f t="shared" si="0"/>
        <v>1.2496607999999476</v>
      </c>
      <c r="C103" s="4">
        <v>4.2908735299999998</v>
      </c>
      <c r="D103" s="15">
        <f t="shared" si="1"/>
        <v>0.99263597235294121</v>
      </c>
      <c r="E103" s="15">
        <v>15.939099990000001</v>
      </c>
      <c r="F103" s="4">
        <f t="shared" si="2"/>
        <v>5.4101770334682137E-2</v>
      </c>
      <c r="G103" s="15">
        <f t="shared" si="3"/>
        <v>1734.7569149998928</v>
      </c>
      <c r="H103" s="4">
        <f t="shared" si="4"/>
        <v>4.4789538609123658E-2</v>
      </c>
      <c r="I103" s="18">
        <f t="shared" si="5"/>
        <v>2116.2228126876494</v>
      </c>
      <c r="J103" s="18">
        <f t="shared" si="6"/>
        <v>2.0447895386091237</v>
      </c>
      <c r="L103"/>
      <c r="N103" s="13"/>
    </row>
    <row r="104" spans="1:14">
      <c r="A104" s="12">
        <v>0.75708043999999997</v>
      </c>
      <c r="B104" s="16">
        <f t="shared" si="0"/>
        <v>1.3333391999999478</v>
      </c>
      <c r="C104" s="4">
        <v>4.24676323</v>
      </c>
      <c r="D104" s="15">
        <f t="shared" si="1"/>
        <v>0.94852567235294138</v>
      </c>
      <c r="E104" s="15">
        <v>16.457833369999999</v>
      </c>
      <c r="F104" s="4">
        <f t="shared" si="2"/>
        <v>5.7680525469750492E-2</v>
      </c>
      <c r="G104" s="15">
        <f t="shared" si="3"/>
        <v>1544.4470029150109</v>
      </c>
      <c r="H104" s="4">
        <f t="shared" si="4"/>
        <v>4.7752302864399569E-2</v>
      </c>
      <c r="I104" s="18">
        <f t="shared" si="5"/>
        <v>1886.3454021190018</v>
      </c>
      <c r="J104" s="18">
        <f t="shared" si="6"/>
        <v>2.0477523028643994</v>
      </c>
      <c r="L104" t="s">
        <v>39</v>
      </c>
      <c r="M104">
        <v>2</v>
      </c>
      <c r="N104" s="13" t="s">
        <v>38</v>
      </c>
    </row>
    <row r="105" spans="1:14">
      <c r="A105" s="12">
        <v>0.75713783999999995</v>
      </c>
      <c r="B105" s="16">
        <f t="shared" si="0"/>
        <v>1.4159951999999265</v>
      </c>
      <c r="C105" s="4">
        <v>4.2860984799999997</v>
      </c>
      <c r="D105" s="15">
        <f t="shared" si="1"/>
        <v>0.9878609223529411</v>
      </c>
      <c r="E105" s="15">
        <v>16.975533349999999</v>
      </c>
      <c r="F105" s="4">
        <f t="shared" si="2"/>
        <v>6.1366413571214501E-2</v>
      </c>
      <c r="G105" s="15">
        <f t="shared" si="3"/>
        <v>1509.7745735239166</v>
      </c>
      <c r="H105" s="4">
        <f t="shared" si="4"/>
        <v>5.0803759894514564E-2</v>
      </c>
      <c r="I105" s="18">
        <f t="shared" si="5"/>
        <v>1844.4641979335145</v>
      </c>
      <c r="J105" s="18">
        <f t="shared" si="6"/>
        <v>2.0508037598945146</v>
      </c>
      <c r="L105"/>
    </row>
    <row r="106" spans="1:14">
      <c r="A106" s="12">
        <v>0.75719628999999999</v>
      </c>
      <c r="B106" s="16">
        <f t="shared" si="0"/>
        <v>1.5001631999999887</v>
      </c>
      <c r="C106" s="4">
        <v>4.2585606599999997</v>
      </c>
      <c r="D106" s="15">
        <f t="shared" si="1"/>
        <v>0.96032310235294105</v>
      </c>
      <c r="E106" s="15">
        <v>17.487033329999999</v>
      </c>
      <c r="F106" s="4">
        <f t="shared" si="2"/>
        <v>6.5120265404602362E-2</v>
      </c>
      <c r="G106" s="15">
        <f t="shared" si="3"/>
        <v>1374.6916284605168</v>
      </c>
      <c r="H106" s="4">
        <f t="shared" si="4"/>
        <v>5.3911482443783396E-2</v>
      </c>
      <c r="I106" s="18">
        <f t="shared" si="5"/>
        <v>1681.296040883916</v>
      </c>
      <c r="J106" s="18">
        <f t="shared" si="6"/>
        <v>2.0539114824437834</v>
      </c>
      <c r="L106"/>
    </row>
    <row r="107" spans="1:14">
      <c r="A107" s="12">
        <v>0.75725357999999998</v>
      </c>
      <c r="B107" s="16">
        <f t="shared" si="0"/>
        <v>1.5826607999999709</v>
      </c>
      <c r="C107" s="4">
        <v>4.3233275400000002</v>
      </c>
      <c r="D107" s="15">
        <f t="shared" si="1"/>
        <v>1.0250899823529416</v>
      </c>
      <c r="E107" s="15">
        <v>18.008866680000001</v>
      </c>
      <c r="F107" s="4">
        <f t="shared" si="2"/>
        <v>6.9064783109581099E-2</v>
      </c>
      <c r="G107" s="15">
        <f t="shared" si="3"/>
        <v>1384.2441200843134</v>
      </c>
      <c r="H107" s="4">
        <f t="shared" si="4"/>
        <v>5.7177052626581272E-2</v>
      </c>
      <c r="I107" s="18">
        <f t="shared" si="5"/>
        <v>1692.8345993063367</v>
      </c>
      <c r="J107" s="18">
        <f t="shared" si="6"/>
        <v>2.0571770526265811</v>
      </c>
      <c r="L107"/>
    </row>
    <row r="108" spans="1:14">
      <c r="A108" s="12">
        <v>0.75731203000000002</v>
      </c>
      <c r="B108" s="16">
        <f t="shared" si="0"/>
        <v>1.6668288000000331</v>
      </c>
      <c r="C108" s="4">
        <v>4.3101234399999999</v>
      </c>
      <c r="D108" s="15">
        <f t="shared" si="1"/>
        <v>1.0118858823529413</v>
      </c>
      <c r="E108" s="15">
        <v>18.52553335</v>
      </c>
      <c r="F108" s="4">
        <f t="shared" si="2"/>
        <v>7.3084507826513392E-2</v>
      </c>
      <c r="G108" s="15">
        <f t="shared" si="3"/>
        <v>1284.5422408192671</v>
      </c>
      <c r="H108" s="4">
        <f t="shared" si="4"/>
        <v>6.050488486373954E-2</v>
      </c>
      <c r="I108" s="18">
        <f t="shared" si="5"/>
        <v>1572.4036160580524</v>
      </c>
      <c r="J108" s="18">
        <f t="shared" si="6"/>
        <v>2.0605048848637395</v>
      </c>
      <c r="L108"/>
    </row>
    <row r="109" spans="1:14">
      <c r="A109" s="12">
        <v>0.75736990000000004</v>
      </c>
      <c r="B109" s="16">
        <f t="shared" si="0"/>
        <v>1.7501616000000553</v>
      </c>
      <c r="C109" s="4">
        <v>4.3598799699999997</v>
      </c>
      <c r="D109" s="15">
        <f t="shared" si="1"/>
        <v>1.0616424123529411</v>
      </c>
      <c r="E109" s="15">
        <v>19.042200009999998</v>
      </c>
      <c r="F109" s="4">
        <f t="shared" si="2"/>
        <v>7.7217925736743201E-2</v>
      </c>
      <c r="G109" s="15">
        <f t="shared" si="3"/>
        <v>1274.8652300922552</v>
      </c>
      <c r="H109" s="4">
        <f t="shared" si="4"/>
        <v>6.3926840927887071E-2</v>
      </c>
      <c r="I109" s="18">
        <f t="shared" si="5"/>
        <v>1560.7146496579287</v>
      </c>
      <c r="J109" s="18">
        <f t="shared" si="6"/>
        <v>2.0639268409278873</v>
      </c>
      <c r="L109"/>
    </row>
    <row r="110" spans="1:14">
      <c r="A110" s="12">
        <v>0.75742776999999994</v>
      </c>
      <c r="B110" s="16">
        <f t="shared" si="0"/>
        <v>1.8334943999999176</v>
      </c>
      <c r="C110" s="4">
        <v>4.6835732500000002</v>
      </c>
      <c r="D110" s="15">
        <f t="shared" si="1"/>
        <v>1.3853356923529416</v>
      </c>
      <c r="E110" s="15">
        <v>19.558866680000001</v>
      </c>
      <c r="F110" s="4">
        <f t="shared" si="2"/>
        <v>8.1465037000273813E-2</v>
      </c>
      <c r="G110" s="15">
        <f t="shared" si="3"/>
        <v>1600.5279115607416</v>
      </c>
      <c r="H110" s="4">
        <f t="shared" si="4"/>
        <v>6.7442920951486629E-2</v>
      </c>
      <c r="I110" s="18">
        <f t="shared" si="5"/>
        <v>1954.0861410042546</v>
      </c>
      <c r="J110" s="18">
        <f t="shared" si="6"/>
        <v>2.0674429209514864</v>
      </c>
      <c r="L110"/>
    </row>
    <row r="111" spans="1:14">
      <c r="A111" s="12">
        <v>0.75748506999999998</v>
      </c>
      <c r="B111" s="16">
        <f t="shared" si="0"/>
        <v>1.9160063999999721</v>
      </c>
      <c r="C111" s="4">
        <v>4.5108165700000002</v>
      </c>
      <c r="D111" s="15">
        <f t="shared" si="1"/>
        <v>1.2125790123529416</v>
      </c>
      <c r="E111" s="15">
        <v>20.075533350000001</v>
      </c>
      <c r="F111" s="4">
        <f t="shared" si="2"/>
        <v>8.5825841538203815E-2</v>
      </c>
      <c r="G111" s="15">
        <f t="shared" si="3"/>
        <v>1312.8367291489756</v>
      </c>
      <c r="H111" s="4">
        <f t="shared" si="4"/>
        <v>7.1053124869217735E-2</v>
      </c>
      <c r="I111" s="18">
        <f t="shared" si="5"/>
        <v>1606.5808359376831</v>
      </c>
      <c r="J111" s="18">
        <f t="shared" si="6"/>
        <v>2.0710531248692177</v>
      </c>
      <c r="L111"/>
    </row>
    <row r="112" spans="1:14">
      <c r="A112" s="12">
        <v>0.75754350999999998</v>
      </c>
      <c r="B112" s="16">
        <f t="shared" si="0"/>
        <v>2.000159999999962</v>
      </c>
      <c r="C112" s="4">
        <v>4.5651607500000004</v>
      </c>
      <c r="D112" s="15">
        <f t="shared" si="1"/>
        <v>1.2669231923529418</v>
      </c>
      <c r="E112" s="15">
        <v>20.592200009999999</v>
      </c>
      <c r="F112" s="4">
        <f t="shared" si="2"/>
        <v>9.0300339262829751E-2</v>
      </c>
      <c r="G112" s="15">
        <f t="shared" si="3"/>
        <v>1303.0104456921397</v>
      </c>
      <c r="H112" s="4">
        <f t="shared" si="4"/>
        <v>7.4757452608472774E-2</v>
      </c>
      <c r="I112" s="18">
        <f t="shared" si="5"/>
        <v>1594.7115613853227</v>
      </c>
      <c r="J112" s="18">
        <f t="shared" si="6"/>
        <v>2.0747574526084729</v>
      </c>
      <c r="L112"/>
    </row>
    <row r="113" spans="1:10" customFormat="1">
      <c r="A113" s="12">
        <v>0.75760137999999999</v>
      </c>
      <c r="B113" s="16">
        <f t="shared" si="0"/>
        <v>2.0834927999999842</v>
      </c>
      <c r="C113" s="4">
        <v>4.5983772299999996</v>
      </c>
      <c r="D113" s="15">
        <f t="shared" si="1"/>
        <v>1.300139672352941</v>
      </c>
      <c r="E113" s="15">
        <v>21.108866679999998</v>
      </c>
      <c r="F113" s="4">
        <f t="shared" si="2"/>
        <v>9.488853034735803E-2</v>
      </c>
      <c r="G113" s="15">
        <f t="shared" si="3"/>
        <v>1270.1757921568869</v>
      </c>
      <c r="H113" s="4">
        <f t="shared" si="4"/>
        <v>7.8555904312645156E-2</v>
      </c>
      <c r="I113" s="18">
        <f t="shared" si="5"/>
        <v>1555.050226623968</v>
      </c>
      <c r="J113" s="18">
        <f t="shared" si="6"/>
        <v>2.0785559043126454</v>
      </c>
    </row>
    <row r="114" spans="1:10" customFormat="1">
      <c r="A114" s="12">
        <v>0.75765879000000003</v>
      </c>
      <c r="B114" s="16">
        <f t="shared" si="0"/>
        <v>2.1661632000000353</v>
      </c>
      <c r="C114" s="4">
        <v>4.7564477900000002</v>
      </c>
      <c r="D114" s="15">
        <f t="shared" si="1"/>
        <v>1.4582102323529416</v>
      </c>
      <c r="E114" s="15">
        <v>21.626566700000001</v>
      </c>
      <c r="F114" s="4">
        <f t="shared" si="2"/>
        <v>9.959993254911792E-2</v>
      </c>
      <c r="G114" s="15">
        <f t="shared" si="3"/>
        <v>1364.0674898387326</v>
      </c>
      <c r="H114" s="4">
        <f t="shared" si="4"/>
        <v>8.2456359501327958E-2</v>
      </c>
      <c r="I114" s="18">
        <f t="shared" si="5"/>
        <v>1668.4630284089333</v>
      </c>
      <c r="J114" s="18">
        <f t="shared" si="6"/>
        <v>2.0824563595013279</v>
      </c>
    </row>
    <row r="115" spans="1:10" customFormat="1">
      <c r="A115" s="12">
        <v>0.75771666000000004</v>
      </c>
      <c r="B115" s="16">
        <f t="shared" si="0"/>
        <v>2.2494960000000574</v>
      </c>
      <c r="C115" s="4">
        <v>4.6186685599999997</v>
      </c>
      <c r="D115" s="15">
        <f t="shared" si="1"/>
        <v>1.3204310023529411</v>
      </c>
      <c r="E115" s="15">
        <v>22.143233370000001</v>
      </c>
      <c r="F115" s="4">
        <f t="shared" si="2"/>
        <v>0.10441573757265984</v>
      </c>
      <c r="G115" s="15">
        <f t="shared" si="3"/>
        <v>1164.5900254586547</v>
      </c>
      <c r="H115" s="4">
        <f t="shared" si="4"/>
        <v>8.6443247244586657E-2</v>
      </c>
      <c r="I115" s="18">
        <f t="shared" si="5"/>
        <v>1427.5120318153372</v>
      </c>
      <c r="J115" s="18">
        <f t="shared" si="6"/>
        <v>2.0864432472445866</v>
      </c>
    </row>
    <row r="116" spans="1:10" customFormat="1">
      <c r="A116" s="12">
        <v>0.75777452999999995</v>
      </c>
      <c r="B116" s="16">
        <f t="shared" si="0"/>
        <v>2.3328287999999198</v>
      </c>
      <c r="C116" s="4">
        <v>4.7808623299999997</v>
      </c>
      <c r="D116" s="15">
        <f t="shared" si="1"/>
        <v>1.4826247723529411</v>
      </c>
      <c r="E116" s="15">
        <v>22.65990004</v>
      </c>
      <c r="F116" s="4">
        <f t="shared" si="2"/>
        <v>0.10934523587060119</v>
      </c>
      <c r="G116" s="15">
        <f t="shared" si="3"/>
        <v>1255.9116321331776</v>
      </c>
      <c r="H116" s="4">
        <f t="shared" si="4"/>
        <v>9.0524258881976932E-2</v>
      </c>
      <c r="I116" s="18">
        <f t="shared" si="5"/>
        <v>1537.8203927479228</v>
      </c>
      <c r="J116" s="18">
        <f t="shared" si="6"/>
        <v>2.090524258881977</v>
      </c>
    </row>
    <row r="117" spans="1:10" customFormat="1">
      <c r="A117" s="12">
        <v>0.75783239999999996</v>
      </c>
      <c r="B117" s="16">
        <f t="shared" si="0"/>
        <v>2.416161599999942</v>
      </c>
      <c r="C117" s="4">
        <v>4.71470594</v>
      </c>
      <c r="D117" s="15">
        <f t="shared" si="1"/>
        <v>1.4164683823529414</v>
      </c>
      <c r="E117" s="15">
        <v>23.176566699999999</v>
      </c>
      <c r="F117" s="4">
        <f t="shared" si="2"/>
        <v>0.11438842734423148</v>
      </c>
      <c r="G117" s="15">
        <f t="shared" si="3"/>
        <v>1138.2969284911433</v>
      </c>
      <c r="H117" s="4">
        <f t="shared" si="4"/>
        <v>9.4699394331778722E-2</v>
      </c>
      <c r="I117" s="18">
        <f t="shared" si="5"/>
        <v>1395.7523143076855</v>
      </c>
      <c r="J117" s="18">
        <f t="shared" si="6"/>
        <v>2.0946993943317787</v>
      </c>
    </row>
    <row r="118" spans="1:10" customFormat="1">
      <c r="A118" s="12">
        <v>0.75789015999999998</v>
      </c>
      <c r="B118" s="16">
        <f t="shared" si="0"/>
        <v>2.4993359999999676</v>
      </c>
      <c r="C118" s="4">
        <v>4.9088673600000003</v>
      </c>
      <c r="D118" s="15">
        <f t="shared" si="1"/>
        <v>1.6106298023529417</v>
      </c>
      <c r="E118" s="15">
        <v>23.688066679999999</v>
      </c>
      <c r="F118" s="4">
        <f t="shared" si="2"/>
        <v>0.11949318032354622</v>
      </c>
      <c r="G118" s="15">
        <f t="shared" si="3"/>
        <v>1247.8842876153376</v>
      </c>
      <c r="H118" s="4">
        <f t="shared" si="4"/>
        <v>9.8925495053486273E-2</v>
      </c>
      <c r="I118" s="18">
        <f t="shared" si="5"/>
        <v>1528.124076085865</v>
      </c>
      <c r="J118" s="18">
        <f t="shared" si="6"/>
        <v>2.0989254950534861</v>
      </c>
    </row>
    <row r="119" spans="1:10" customFormat="1">
      <c r="A119" s="12">
        <v>0.75794813999999999</v>
      </c>
      <c r="B119" s="16">
        <f t="shared" si="0"/>
        <v>2.5828271999999863</v>
      </c>
      <c r="C119" s="4">
        <v>4.7673955000000001</v>
      </c>
      <c r="D119" s="15">
        <f t="shared" si="1"/>
        <v>1.4691579423529415</v>
      </c>
      <c r="E119" s="15">
        <v>24.209900040000001</v>
      </c>
      <c r="F119" s="4">
        <f t="shared" si="2"/>
        <v>0.12481589030771012</v>
      </c>
      <c r="G119" s="15">
        <f t="shared" si="3"/>
        <v>1077.0600191458063</v>
      </c>
      <c r="H119" s="4">
        <f t="shared" si="4"/>
        <v>0.10333203707357339</v>
      </c>
      <c r="I119" s="18">
        <f t="shared" si="5"/>
        <v>1321.7835861562346</v>
      </c>
      <c r="J119" s="18">
        <f t="shared" si="6"/>
        <v>2.1033320370735735</v>
      </c>
    </row>
    <row r="120" spans="1:10" customFormat="1">
      <c r="A120" s="12">
        <v>0.75800601000000001</v>
      </c>
      <c r="B120" s="16">
        <f t="shared" si="0"/>
        <v>2.6661600000000085</v>
      </c>
      <c r="C120" s="4">
        <v>4.7397451400000001</v>
      </c>
      <c r="D120" s="15">
        <f t="shared" si="1"/>
        <v>1.4415075823529415</v>
      </c>
      <c r="E120" s="15">
        <v>24.726566699999999</v>
      </c>
      <c r="F120" s="4">
        <f t="shared" si="2"/>
        <v>0.13020016159573655</v>
      </c>
      <c r="G120" s="15">
        <f t="shared" si="3"/>
        <v>1007.1473066436994</v>
      </c>
      <c r="H120" s="4">
        <f t="shared" si="4"/>
        <v>0.10778954419848273</v>
      </c>
      <c r="I120" s="18">
        <f t="shared" si="5"/>
        <v>1237.3352611071089</v>
      </c>
      <c r="J120" s="18">
        <f t="shared" si="6"/>
        <v>2.1077895441984826</v>
      </c>
    </row>
    <row r="121" spans="1:10" customFormat="1">
      <c r="A121" s="12">
        <v>0.75806388000000002</v>
      </c>
      <c r="B121" s="16">
        <f t="shared" si="0"/>
        <v>2.7494928000000307</v>
      </c>
      <c r="C121" s="4">
        <v>4.6001844399999996</v>
      </c>
      <c r="D121" s="15">
        <f t="shared" si="1"/>
        <v>1.301946882352941</v>
      </c>
      <c r="E121" s="15">
        <v>25.243233369999999</v>
      </c>
      <c r="F121" s="4">
        <f t="shared" si="2"/>
        <v>0.13569812626127387</v>
      </c>
      <c r="G121" s="15">
        <f t="shared" si="3"/>
        <v>859.44352234176438</v>
      </c>
      <c r="H121" s="4">
        <f t="shared" si="4"/>
        <v>0.11234117530288712</v>
      </c>
      <c r="I121" s="18">
        <f t="shared" si="5"/>
        <v>1058.9222552129393</v>
      </c>
      <c r="J121" s="18">
        <f t="shared" si="6"/>
        <v>2.1123411753028871</v>
      </c>
    </row>
    <row r="122" spans="1:10" customFormat="1">
      <c r="A122" s="12">
        <v>0.75812175000000004</v>
      </c>
      <c r="B122" s="16">
        <f t="shared" si="0"/>
        <v>2.8328256000000529</v>
      </c>
      <c r="C122" s="4">
        <v>4.89552546</v>
      </c>
      <c r="D122" s="15">
        <f t="shared" si="1"/>
        <v>1.5972879023529414</v>
      </c>
      <c r="E122" s="15">
        <v>25.749566659999999</v>
      </c>
      <c r="F122" s="4">
        <f t="shared" si="2"/>
        <v>0.14119643633726528</v>
      </c>
      <c r="G122" s="15">
        <f t="shared" si="3"/>
        <v>1031.2522778815892</v>
      </c>
      <c r="H122" s="4">
        <f t="shared" si="4"/>
        <v>0.11689309236419779</v>
      </c>
      <c r="I122" s="18">
        <f t="shared" si="5"/>
        <v>1266.4519177714571</v>
      </c>
      <c r="J122" s="18">
        <f t="shared" si="6"/>
        <v>2.1168930923641978</v>
      </c>
    </row>
    <row r="123" spans="1:10" customFormat="1">
      <c r="A123" s="12">
        <v>0.75817962999999999</v>
      </c>
      <c r="B123" s="16">
        <f t="shared" si="0"/>
        <v>2.9161727999999876</v>
      </c>
      <c r="C123" s="4">
        <v>5.1294345899999998</v>
      </c>
      <c r="D123" s="15">
        <f t="shared" si="1"/>
        <v>1.8311970323529412</v>
      </c>
      <c r="E123" s="15">
        <v>26.2765667</v>
      </c>
      <c r="F123" s="4">
        <f t="shared" si="2"/>
        <v>0.14703513530363319</v>
      </c>
      <c r="G123" s="15">
        <f t="shared" si="3"/>
        <v>1145.4145933021036</v>
      </c>
      <c r="H123" s="4">
        <f t="shared" si="4"/>
        <v>0.12172680910143995</v>
      </c>
      <c r="I123" s="18">
        <f t="shared" si="5"/>
        <v>1404.3498189679233</v>
      </c>
      <c r="J123" s="18">
        <f t="shared" si="6"/>
        <v>2.1217268091014398</v>
      </c>
    </row>
    <row r="124" spans="1:10" customFormat="1">
      <c r="A124" s="12">
        <v>0.75823761000000001</v>
      </c>
      <c r="B124" s="16">
        <f t="shared" si="0"/>
        <v>2.9996640000000063</v>
      </c>
      <c r="C124" s="4">
        <v>4.8149781200000001</v>
      </c>
      <c r="D124" s="15">
        <f t="shared" si="1"/>
        <v>1.5167405623529415</v>
      </c>
      <c r="E124" s="15">
        <v>26.78909999</v>
      </c>
      <c r="F124" s="4">
        <f t="shared" si="2"/>
        <v>0.15282701576721738</v>
      </c>
      <c r="G124" s="15">
        <f t="shared" si="3"/>
        <v>892.45578717784167</v>
      </c>
      <c r="H124" s="4">
        <f t="shared" si="4"/>
        <v>0.12652176593997494</v>
      </c>
      <c r="I124" s="18">
        <f t="shared" si="5"/>
        <v>1098.7981285943488</v>
      </c>
      <c r="J124" s="18">
        <f t="shared" si="6"/>
        <v>2.1265217659399749</v>
      </c>
    </row>
    <row r="125" spans="1:10" customFormat="1">
      <c r="A125" s="12">
        <v>0.75829559999999996</v>
      </c>
      <c r="B125" s="16">
        <f t="shared" si="0"/>
        <v>3.0831695999999376</v>
      </c>
      <c r="C125" s="4">
        <v>4.9316167799999997</v>
      </c>
      <c r="D125" s="15">
        <f t="shared" si="1"/>
        <v>1.6333792223529411</v>
      </c>
      <c r="E125" s="15">
        <v>27.306800020000001</v>
      </c>
      <c r="F125" s="4">
        <f t="shared" si="2"/>
        <v>0.15879086185882263</v>
      </c>
      <c r="G125" s="15">
        <f t="shared" si="3"/>
        <v>928.63552929458967</v>
      </c>
      <c r="H125" s="4">
        <f t="shared" si="4"/>
        <v>0.13145908893562536</v>
      </c>
      <c r="I125" s="18">
        <f t="shared" si="5"/>
        <v>1142.5000321984553</v>
      </c>
      <c r="J125" s="18">
        <f t="shared" si="6"/>
        <v>2.1314590889356255</v>
      </c>
    </row>
    <row r="126" spans="1:10" customFormat="1">
      <c r="A126" s="12">
        <v>0.75835335000000004</v>
      </c>
      <c r="B126" s="16">
        <f t="shared" si="0"/>
        <v>3.1663296000000507</v>
      </c>
      <c r="C126" s="4">
        <v>4.92471075</v>
      </c>
      <c r="D126" s="15">
        <f t="shared" si="1"/>
        <v>1.6264731923529414</v>
      </c>
      <c r="E126" s="15">
        <v>27.827600010000001</v>
      </c>
      <c r="F126" s="4">
        <f t="shared" si="2"/>
        <v>0.16490559497402413</v>
      </c>
      <c r="G126" s="15">
        <f t="shared" si="3"/>
        <v>886.30564512328579</v>
      </c>
      <c r="H126" s="4">
        <f t="shared" si="4"/>
        <v>0.13652132762492453</v>
      </c>
      <c r="I126" s="18">
        <f t="shared" si="5"/>
        <v>1091.3693051839309</v>
      </c>
      <c r="J126" s="18">
        <f t="shared" si="6"/>
        <v>2.1365213276249246</v>
      </c>
    </row>
    <row r="127" spans="1:10" customFormat="1">
      <c r="A127" s="12">
        <v>0.75841122000000005</v>
      </c>
      <c r="B127" s="16">
        <f t="shared" si="0"/>
        <v>3.2496624000000729</v>
      </c>
      <c r="C127" s="4">
        <v>4.95876217</v>
      </c>
      <c r="D127" s="15">
        <f t="shared" si="1"/>
        <v>1.6605246123529414</v>
      </c>
      <c r="E127" s="15">
        <v>28.34426668</v>
      </c>
      <c r="F127" s="4">
        <f t="shared" si="2"/>
        <v>0.17108594666296958</v>
      </c>
      <c r="G127" s="15">
        <f t="shared" si="3"/>
        <v>870.57919995269299</v>
      </c>
      <c r="H127" s="4">
        <f t="shared" si="4"/>
        <v>0.14163789033401081</v>
      </c>
      <c r="I127" s="18">
        <f t="shared" si="5"/>
        <v>1072.3731611908991</v>
      </c>
      <c r="J127" s="18">
        <f t="shared" si="6"/>
        <v>2.1416378903340108</v>
      </c>
    </row>
    <row r="128" spans="1:10" customFormat="1">
      <c r="A128" s="12">
        <v>0.75846921</v>
      </c>
      <c r="B128" s="16">
        <f t="shared" si="0"/>
        <v>3.3331680000000041</v>
      </c>
      <c r="C128" s="4">
        <v>4.8657884600000001</v>
      </c>
      <c r="D128" s="15">
        <f t="shared" si="1"/>
        <v>1.5675509023529415</v>
      </c>
      <c r="E128" s="15">
        <v>28.856800020000001</v>
      </c>
      <c r="F128" s="4">
        <f t="shared" si="2"/>
        <v>0.17732918817299023</v>
      </c>
      <c r="G128" s="15">
        <f t="shared" si="3"/>
        <v>783.97793871573253</v>
      </c>
      <c r="H128" s="4">
        <f t="shared" si="4"/>
        <v>0.14680651799497837</v>
      </c>
      <c r="I128" s="18">
        <f t="shared" si="5"/>
        <v>967.76655679999203</v>
      </c>
      <c r="J128" s="18">
        <f t="shared" si="6"/>
        <v>2.1468065179949782</v>
      </c>
    </row>
    <row r="129" spans="1:10" customFormat="1">
      <c r="A129" s="12">
        <v>0.75852708000000002</v>
      </c>
      <c r="B129" s="16">
        <f t="shared" si="0"/>
        <v>3.4165008000000263</v>
      </c>
      <c r="C129" s="4">
        <v>4.8468804399999996</v>
      </c>
      <c r="D129" s="15">
        <f t="shared" si="1"/>
        <v>1.548642882352941</v>
      </c>
      <c r="E129" s="15">
        <v>29.37346668</v>
      </c>
      <c r="F129" s="4">
        <f t="shared" si="2"/>
        <v>0.18373601674017528</v>
      </c>
      <c r="G129" s="15">
        <f t="shared" si="3"/>
        <v>742.86298888415945</v>
      </c>
      <c r="H129" s="4">
        <f t="shared" si="4"/>
        <v>0.15211057539821671</v>
      </c>
      <c r="I129" s="18">
        <f t="shared" si="5"/>
        <v>918.10336217497263</v>
      </c>
      <c r="J129" s="18">
        <f t="shared" si="6"/>
        <v>2.1521105753982166</v>
      </c>
    </row>
    <row r="130" spans="1:10" customFormat="1">
      <c r="A130" s="12">
        <v>0.75858495000000004</v>
      </c>
      <c r="B130" s="16">
        <f t="shared" si="0"/>
        <v>3.4998336000000485</v>
      </c>
      <c r="C130" s="4">
        <v>4.8472967100000002</v>
      </c>
      <c r="D130" s="15">
        <f t="shared" si="1"/>
        <v>1.5490591523529416</v>
      </c>
      <c r="E130" s="15">
        <v>29.890133349999999</v>
      </c>
      <c r="F130" s="4">
        <f t="shared" si="2"/>
        <v>0.19025653870466258</v>
      </c>
      <c r="G130" s="15">
        <f t="shared" si="3"/>
        <v>714.19496165520172</v>
      </c>
      <c r="H130" s="4">
        <f t="shared" si="4"/>
        <v>0.15750875679733486</v>
      </c>
      <c r="I130" s="18">
        <f t="shared" si="5"/>
        <v>883.47494060035172</v>
      </c>
      <c r="J130" s="18">
        <f t="shared" si="6"/>
        <v>2.157508756797335</v>
      </c>
    </row>
    <row r="131" spans="1:10" customFormat="1">
      <c r="A131" s="12">
        <v>0.75864282000000005</v>
      </c>
      <c r="B131" s="16">
        <f t="shared" si="0"/>
        <v>3.5831664000000707</v>
      </c>
      <c r="C131" s="4">
        <v>5.0639734299999999</v>
      </c>
      <c r="D131" s="15">
        <f t="shared" si="1"/>
        <v>1.7657358723529413</v>
      </c>
      <c r="E131" s="15">
        <v>30.411966700000001</v>
      </c>
      <c r="F131" s="4">
        <f t="shared" si="2"/>
        <v>0.19695767041924406</v>
      </c>
      <c r="G131" s="15">
        <f t="shared" si="3"/>
        <v>796.50525851285522</v>
      </c>
      <c r="H131" s="4">
        <f t="shared" si="4"/>
        <v>0.16305646061180074</v>
      </c>
      <c r="I131" s="18">
        <f t="shared" si="5"/>
        <v>982.89844249517046</v>
      </c>
      <c r="J131" s="18">
        <f t="shared" si="6"/>
        <v>2.1630564606118008</v>
      </c>
    </row>
    <row r="132" spans="1:10" customFormat="1">
      <c r="A132" s="12">
        <v>0.75870068999999996</v>
      </c>
      <c r="B132" s="16">
        <f t="shared" si="0"/>
        <v>3.666499199999933</v>
      </c>
      <c r="C132" s="4">
        <v>5.3570914299999997</v>
      </c>
      <c r="D132" s="15">
        <f t="shared" si="1"/>
        <v>2.058853872352941</v>
      </c>
      <c r="E132" s="15">
        <v>30.92863337</v>
      </c>
      <c r="F132" s="4">
        <f t="shared" si="2"/>
        <v>0.20370671586820085</v>
      </c>
      <c r="G132" s="15">
        <f t="shared" si="3"/>
        <v>910.69513765320755</v>
      </c>
      <c r="H132" s="4">
        <f t="shared" si="4"/>
        <v>0.16864383104054614</v>
      </c>
      <c r="I132" s="18">
        <f t="shared" si="5"/>
        <v>1120.8296382083149</v>
      </c>
      <c r="J132" s="18">
        <f t="shared" si="6"/>
        <v>2.168643831040546</v>
      </c>
    </row>
    <row r="133" spans="1:10" customFormat="1">
      <c r="A133" s="12">
        <v>0.75875855999999997</v>
      </c>
      <c r="B133" s="16">
        <f t="shared" si="0"/>
        <v>3.7498319999999552</v>
      </c>
      <c r="C133" s="4">
        <v>5.3893356299999997</v>
      </c>
      <c r="D133" s="15">
        <f t="shared" si="1"/>
        <v>2.0910980723529411</v>
      </c>
      <c r="E133" s="15">
        <v>31.44013335</v>
      </c>
      <c r="F133" s="4">
        <f t="shared" si="2"/>
        <v>0.21050026411061551</v>
      </c>
      <c r="G133" s="15">
        <f t="shared" si="3"/>
        <v>893.39451244303075</v>
      </c>
      <c r="H133" s="4">
        <f t="shared" si="4"/>
        <v>0.17426804424862144</v>
      </c>
      <c r="I133" s="18">
        <f t="shared" si="5"/>
        <v>1099.9320250416381</v>
      </c>
      <c r="J133" s="18">
        <f t="shared" si="6"/>
        <v>2.1742680442486213</v>
      </c>
    </row>
    <row r="134" spans="1:10" customFormat="1">
      <c r="A134" s="12">
        <v>0.75881642999999999</v>
      </c>
      <c r="B134" s="16">
        <f t="shared" si="0"/>
        <v>3.8331647999999774</v>
      </c>
      <c r="C134" s="4">
        <v>5.3875308000000004</v>
      </c>
      <c r="D134" s="15">
        <f t="shared" si="1"/>
        <v>2.0892932423529418</v>
      </c>
      <c r="E134" s="15">
        <v>31.961966700000001</v>
      </c>
      <c r="F134" s="4">
        <f t="shared" si="2"/>
        <v>0.21754588645318471</v>
      </c>
      <c r="G134" s="15">
        <f t="shared" si="3"/>
        <v>860.3919781781542</v>
      </c>
      <c r="H134" s="4">
        <f t="shared" si="4"/>
        <v>0.18010094346773459</v>
      </c>
      <c r="I134" s="18">
        <f t="shared" si="5"/>
        <v>1060.0679053229073</v>
      </c>
      <c r="J134" s="18">
        <f t="shared" si="6"/>
        <v>2.1801009434677345</v>
      </c>
    </row>
    <row r="135" spans="1:10" customFormat="1">
      <c r="A135" s="12">
        <v>0.7588743</v>
      </c>
      <c r="B135" s="16">
        <f t="shared" si="0"/>
        <v>3.9164975999999996</v>
      </c>
      <c r="C135" s="4">
        <v>5.4499330500000003</v>
      </c>
      <c r="D135" s="15">
        <f t="shared" si="1"/>
        <v>2.1516954923529417</v>
      </c>
      <c r="E135" s="15">
        <v>32.478633369999997</v>
      </c>
      <c r="F135" s="4">
        <f t="shared" si="2"/>
        <v>0.22463601172313916</v>
      </c>
      <c r="G135" s="15">
        <f t="shared" si="3"/>
        <v>857.85866026008205</v>
      </c>
      <c r="H135" s="4">
        <f t="shared" si="4"/>
        <v>0.18597068557705282</v>
      </c>
      <c r="I135" s="18">
        <f t="shared" si="5"/>
        <v>1057.0078830845814</v>
      </c>
      <c r="J135" s="18">
        <f t="shared" si="6"/>
        <v>2.1859706855770527</v>
      </c>
    </row>
    <row r="136" spans="1:10" customFormat="1">
      <c r="A136" s="12">
        <v>0.75893217000000002</v>
      </c>
      <c r="B136" s="16">
        <f t="shared" si="0"/>
        <v>3.9998304000000218</v>
      </c>
      <c r="C136" s="4">
        <v>5.5356850599999996</v>
      </c>
      <c r="D136" s="15">
        <f t="shared" si="1"/>
        <v>2.237447502352941</v>
      </c>
      <c r="E136" s="15">
        <v>32.995300039999996</v>
      </c>
      <c r="F136" s="4">
        <f t="shared" si="2"/>
        <v>0.23183983026749302</v>
      </c>
      <c r="G136" s="15">
        <f t="shared" si="3"/>
        <v>865.08330763157085</v>
      </c>
      <c r="H136" s="4">
        <f t="shared" si="4"/>
        <v>0.19193455158050257</v>
      </c>
      <c r="I136" s="18">
        <f t="shared" si="5"/>
        <v>1065.7346131420716</v>
      </c>
      <c r="J136" s="18">
        <f t="shared" si="6"/>
        <v>2.1919345515805024</v>
      </c>
    </row>
    <row r="137" spans="1:10" customFormat="1">
      <c r="A137" s="12">
        <v>0.75899004000000003</v>
      </c>
      <c r="B137" s="16">
        <f t="shared" si="0"/>
        <v>4.083163200000044</v>
      </c>
      <c r="C137" s="4">
        <v>5.4049029400000004</v>
      </c>
      <c r="D137" s="15">
        <f t="shared" si="1"/>
        <v>2.1066653823529418</v>
      </c>
      <c r="E137" s="15">
        <v>33.50680002</v>
      </c>
      <c r="F137" s="4">
        <f t="shared" si="2"/>
        <v>0.23908360385384203</v>
      </c>
      <c r="G137" s="15">
        <f t="shared" si="3"/>
        <v>781.14172130381667</v>
      </c>
      <c r="H137" s="4">
        <f t="shared" si="4"/>
        <v>0.19793149539055649</v>
      </c>
      <c r="I137" s="18">
        <f t="shared" si="5"/>
        <v>964.34065897197934</v>
      </c>
      <c r="J137" s="18">
        <f t="shared" si="6"/>
        <v>2.1979314953905567</v>
      </c>
    </row>
    <row r="138" spans="1:10" customFormat="1">
      <c r="A138" s="12">
        <v>0.75904791000000005</v>
      </c>
      <c r="B138" s="16">
        <f t="shared" si="0"/>
        <v>4.1664960000000661</v>
      </c>
      <c r="C138" s="4">
        <v>5.1397190100000003</v>
      </c>
      <c r="D138" s="15">
        <f t="shared" si="1"/>
        <v>1.8414814523529417</v>
      </c>
      <c r="E138" s="15">
        <v>34.023466679999999</v>
      </c>
      <c r="F138" s="4">
        <f t="shared" si="2"/>
        <v>0.24651367186421552</v>
      </c>
      <c r="G138" s="15">
        <f t="shared" si="3"/>
        <v>647.0098670094311</v>
      </c>
      <c r="H138" s="4">
        <f t="shared" si="4"/>
        <v>0.20408266781911757</v>
      </c>
      <c r="I138" s="18">
        <f t="shared" si="5"/>
        <v>802.32133479609479</v>
      </c>
      <c r="J138" s="18">
        <f t="shared" si="6"/>
        <v>2.2040826678191174</v>
      </c>
    </row>
    <row r="139" spans="1:10" customFormat="1">
      <c r="A139" s="12">
        <v>0.75910577999999995</v>
      </c>
      <c r="B139" s="16">
        <f t="shared" si="0"/>
        <v>4.2498287999999285</v>
      </c>
      <c r="C139" s="4">
        <v>5.0367331499999999</v>
      </c>
      <c r="D139" s="15">
        <f t="shared" si="1"/>
        <v>1.7384955923529413</v>
      </c>
      <c r="E139" s="15">
        <v>34.540133349999998</v>
      </c>
      <c r="F139" s="4">
        <f t="shared" si="2"/>
        <v>0.25405743329169583</v>
      </c>
      <c r="G139" s="15">
        <f t="shared" si="3"/>
        <v>584.29235461766189</v>
      </c>
      <c r="H139" s="4">
        <f t="shared" si="4"/>
        <v>0.21032796425995406</v>
      </c>
      <c r="I139" s="18">
        <f t="shared" si="5"/>
        <v>726.56417013776354</v>
      </c>
      <c r="J139" s="18">
        <f t="shared" si="6"/>
        <v>2.210327964259954</v>
      </c>
    </row>
    <row r="140" spans="1:10" customFormat="1">
      <c r="A140" s="12">
        <v>0.75916364999999997</v>
      </c>
      <c r="B140" s="16">
        <f t="shared" si="0"/>
        <v>4.3331615999999507</v>
      </c>
      <c r="C140" s="4">
        <v>5.0117149400000001</v>
      </c>
      <c r="D140" s="15">
        <f t="shared" si="1"/>
        <v>1.7134773823529414</v>
      </c>
      <c r="E140" s="15">
        <v>35.056800019999997</v>
      </c>
      <c r="F140" s="4">
        <f t="shared" si="2"/>
        <v>0.26171488799357562</v>
      </c>
      <c r="G140" s="15">
        <f t="shared" si="3"/>
        <v>554.71146692847014</v>
      </c>
      <c r="H140" s="4">
        <f t="shared" si="4"/>
        <v>0.21666738459492221</v>
      </c>
      <c r="I140" s="18">
        <f t="shared" si="5"/>
        <v>690.83309449478543</v>
      </c>
      <c r="J140" s="18">
        <f t="shared" si="6"/>
        <v>2.2166673845949223</v>
      </c>
    </row>
    <row r="141" spans="1:10" customFormat="1">
      <c r="A141" s="12">
        <v>0.75922151999999998</v>
      </c>
      <c r="B141" s="16">
        <f t="shared" si="0"/>
        <v>4.4164943999999728</v>
      </c>
      <c r="C141" s="4">
        <v>5.3377723699999997</v>
      </c>
      <c r="D141" s="15">
        <f t="shared" si="1"/>
        <v>2.0395348123529411</v>
      </c>
      <c r="E141" s="15">
        <v>35.568300000000001</v>
      </c>
      <c r="F141" s="4">
        <f t="shared" si="2"/>
        <v>0.26940776135541777</v>
      </c>
      <c r="G141" s="15">
        <f t="shared" si="3"/>
        <v>657.04382163744447</v>
      </c>
      <c r="H141" s="4">
        <f t="shared" si="4"/>
        <v>0.22303612717624302</v>
      </c>
      <c r="I141" s="18">
        <f t="shared" si="5"/>
        <v>814.44145761251571</v>
      </c>
      <c r="J141" s="18">
        <f t="shared" si="6"/>
        <v>2.2230361271762429</v>
      </c>
    </row>
    <row r="142" spans="1:10" customFormat="1">
      <c r="A142" s="12">
        <v>0.75927939</v>
      </c>
      <c r="B142" s="16">
        <f t="shared" si="0"/>
        <v>4.499827199999995</v>
      </c>
      <c r="C142" s="4">
        <v>5.5880827899999996</v>
      </c>
      <c r="D142" s="15">
        <f t="shared" si="1"/>
        <v>2.289845232352941</v>
      </c>
      <c r="E142" s="15">
        <v>36.090133350000002</v>
      </c>
      <c r="F142" s="4">
        <f t="shared" si="2"/>
        <v>0.27737087706682334</v>
      </c>
      <c r="G142" s="15">
        <f t="shared" si="3"/>
        <v>725.5535896803176</v>
      </c>
      <c r="H142" s="4">
        <f t="shared" si="4"/>
        <v>0.22962859682000031</v>
      </c>
      <c r="I142" s="18">
        <f t="shared" si="5"/>
        <v>897.19515080601616</v>
      </c>
      <c r="J142" s="18">
        <f t="shared" si="6"/>
        <v>2.2296285968200005</v>
      </c>
    </row>
    <row r="143" spans="1:10" customFormat="1">
      <c r="A143" s="12">
        <v>0.75933726000000001</v>
      </c>
      <c r="B143" s="16">
        <f t="shared" si="0"/>
        <v>4.5831600000000172</v>
      </c>
      <c r="C143" s="4">
        <v>5.5148377399999999</v>
      </c>
      <c r="D143" s="15">
        <f t="shared" si="1"/>
        <v>2.2166001823529413</v>
      </c>
      <c r="E143" s="15">
        <v>36.606800020000001</v>
      </c>
      <c r="F143" s="4">
        <f t="shared" si="2"/>
        <v>0.28536941158970081</v>
      </c>
      <c r="G143" s="15">
        <f t="shared" si="3"/>
        <v>676.74764439712646</v>
      </c>
      <c r="H143" s="4">
        <f t="shared" si="4"/>
        <v>0.23625038883554123</v>
      </c>
      <c r="I143" s="18">
        <f t="shared" si="5"/>
        <v>838.2419192105383</v>
      </c>
      <c r="J143" s="18">
        <f t="shared" si="6"/>
        <v>2.2362503888355412</v>
      </c>
    </row>
    <row r="144" spans="1:10" customFormat="1">
      <c r="A144" s="12">
        <v>0.75939513000000003</v>
      </c>
      <c r="B144" s="16">
        <f t="shared" si="0"/>
        <v>4.6664928000000394</v>
      </c>
      <c r="C144" s="4">
        <v>5.3833613400000004</v>
      </c>
      <c r="D144" s="15">
        <f t="shared" si="1"/>
        <v>2.0851237823529418</v>
      </c>
      <c r="E144" s="15">
        <v>37.12346668</v>
      </c>
      <c r="F144" s="4">
        <f t="shared" si="2"/>
        <v>0.29348163922886655</v>
      </c>
      <c r="G144" s="15">
        <f t="shared" si="3"/>
        <v>610.47844350047876</v>
      </c>
      <c r="H144" s="4">
        <f t="shared" si="4"/>
        <v>0.2429663046143174</v>
      </c>
      <c r="I144" s="18">
        <f t="shared" si="5"/>
        <v>758.19463141724498</v>
      </c>
      <c r="J144" s="18">
        <f t="shared" si="6"/>
        <v>2.2429663046143173</v>
      </c>
    </row>
    <row r="145" spans="1:10" customFormat="1">
      <c r="A145" s="12">
        <v>0.75945300000000004</v>
      </c>
      <c r="B145" s="16">
        <f t="shared" si="0"/>
        <v>4.7498256000000616</v>
      </c>
      <c r="C145" s="4">
        <v>5.1215119400000004</v>
      </c>
      <c r="D145" s="15">
        <f t="shared" si="1"/>
        <v>1.8232743823529418</v>
      </c>
      <c r="E145" s="15">
        <v>37.640133349999999</v>
      </c>
      <c r="F145" s="4">
        <f t="shared" si="2"/>
        <v>0.30170756029834228</v>
      </c>
      <c r="G145" s="15">
        <f t="shared" si="3"/>
        <v>504.3184269396512</v>
      </c>
      <c r="H145" s="4">
        <f t="shared" si="4"/>
        <v>0.24977634441629959</v>
      </c>
      <c r="I145" s="18">
        <f t="shared" si="5"/>
        <v>629.96279396022771</v>
      </c>
      <c r="J145" s="18">
        <f t="shared" si="6"/>
        <v>2.2497763444162997</v>
      </c>
    </row>
    <row r="146" spans="1:10" customFormat="1">
      <c r="A146" s="12">
        <v>0.75951088</v>
      </c>
      <c r="B146" s="16">
        <f t="shared" si="0"/>
        <v>4.8331727999999963</v>
      </c>
      <c r="C146" s="4">
        <v>5.1035852400000001</v>
      </c>
      <c r="D146" s="15">
        <f t="shared" si="1"/>
        <v>1.8053476823529415</v>
      </c>
      <c r="E146" s="15">
        <v>38.161966700000001</v>
      </c>
      <c r="F146" s="4">
        <f t="shared" si="2"/>
        <v>0.31013114515286233</v>
      </c>
      <c r="G146" s="15">
        <f t="shared" si="3"/>
        <v>482.12395322730106</v>
      </c>
      <c r="H146" s="4">
        <f t="shared" si="4"/>
        <v>0.2567500252540022</v>
      </c>
      <c r="I146" s="18">
        <f t="shared" si="5"/>
        <v>603.15384801497692</v>
      </c>
      <c r="J146" s="18">
        <f t="shared" si="6"/>
        <v>2.2567500252540023</v>
      </c>
    </row>
    <row r="147" spans="1:10" customFormat="1">
      <c r="A147" s="12">
        <v>0.75956875000000001</v>
      </c>
      <c r="B147" s="16">
        <f t="shared" si="0"/>
        <v>4.9165056000000185</v>
      </c>
      <c r="C147" s="4">
        <v>5.2674460400000003</v>
      </c>
      <c r="D147" s="15">
        <f t="shared" si="1"/>
        <v>1.9692084823529417</v>
      </c>
      <c r="E147" s="15">
        <v>38.673466679999997</v>
      </c>
      <c r="F147" s="4">
        <f t="shared" si="2"/>
        <v>0.31850048209577925</v>
      </c>
      <c r="G147" s="15">
        <f t="shared" si="3"/>
        <v>518.27488278675901</v>
      </c>
      <c r="H147" s="4">
        <f t="shared" si="4"/>
        <v>0.26367879556629698</v>
      </c>
      <c r="I147" s="18">
        <f t="shared" si="5"/>
        <v>646.82094861807798</v>
      </c>
      <c r="J147" s="18">
        <f t="shared" si="6"/>
        <v>2.2636787955662969</v>
      </c>
    </row>
    <row r="148" spans="1:10" customFormat="1">
      <c r="A148" s="12">
        <v>0.75962673000000003</v>
      </c>
      <c r="B148" s="16">
        <f t="shared" si="0"/>
        <v>4.9999968000000372</v>
      </c>
      <c r="C148" s="4">
        <v>5.3135376000000001</v>
      </c>
      <c r="D148" s="15">
        <f t="shared" si="1"/>
        <v>2.0153000423529415</v>
      </c>
      <c r="E148" s="15">
        <v>39.190133350000004</v>
      </c>
      <c r="F148" s="4">
        <f t="shared" si="2"/>
        <v>0.32706748298625277</v>
      </c>
      <c r="G148" s="15">
        <f t="shared" si="3"/>
        <v>516.17254761998095</v>
      </c>
      <c r="H148" s="4">
        <f t="shared" si="4"/>
        <v>0.27077120704885216</v>
      </c>
      <c r="I148" s="18">
        <f t="shared" si="5"/>
        <v>644.28151512776765</v>
      </c>
      <c r="J148" s="18">
        <f t="shared" si="6"/>
        <v>2.2707712070488522</v>
      </c>
    </row>
    <row r="149" spans="1:10" customFormat="1">
      <c r="A149" s="12">
        <v>0.75968460000000004</v>
      </c>
      <c r="B149" s="16">
        <f t="shared" si="0"/>
        <v>5.0833296000000594</v>
      </c>
      <c r="C149" s="4">
        <v>5.6203265199999999</v>
      </c>
      <c r="D149" s="15">
        <f t="shared" si="1"/>
        <v>2.3220889623529413</v>
      </c>
      <c r="E149" s="15">
        <v>39.707833370000003</v>
      </c>
      <c r="F149" s="4">
        <f t="shared" si="2"/>
        <v>0.33576565274186704</v>
      </c>
      <c r="G149" s="15">
        <f t="shared" si="3"/>
        <v>591.58025646480814</v>
      </c>
      <c r="H149" s="4">
        <f t="shared" si="4"/>
        <v>0.27797221004168865</v>
      </c>
      <c r="I149" s="18">
        <f t="shared" si="5"/>
        <v>735.36730596367454</v>
      </c>
      <c r="J149" s="18">
        <f t="shared" si="6"/>
        <v>2.2779722100416886</v>
      </c>
    </row>
    <row r="150" spans="1:10" customFormat="1">
      <c r="A150" s="12">
        <v>0.75974246999999995</v>
      </c>
      <c r="B150" s="16">
        <f t="shared" si="0"/>
        <v>5.1666623999999217</v>
      </c>
      <c r="C150" s="4">
        <v>5.5809950800000001</v>
      </c>
      <c r="D150" s="15">
        <f t="shared" si="1"/>
        <v>2.2827575223529415</v>
      </c>
      <c r="E150" s="15">
        <v>40.214166669999997</v>
      </c>
      <c r="F150" s="4">
        <f t="shared" si="2"/>
        <v>0.34438326045381018</v>
      </c>
      <c r="G150" s="15">
        <f t="shared" si="3"/>
        <v>562.85379822028619</v>
      </c>
      <c r="H150" s="4">
        <f t="shared" si="4"/>
        <v>0.2851065176797683</v>
      </c>
      <c r="I150" s="18">
        <f t="shared" si="5"/>
        <v>700.66830493048758</v>
      </c>
      <c r="J150" s="18">
        <f t="shared" si="6"/>
        <v>2.2851065176797682</v>
      </c>
    </row>
    <row r="151" spans="1:10" customFormat="1">
      <c r="A151" s="12">
        <v>0.75980033999999996</v>
      </c>
      <c r="B151" s="16">
        <f t="shared" si="0"/>
        <v>5.2499951999999439</v>
      </c>
      <c r="C151" s="4">
        <v>5.6759214399999998</v>
      </c>
      <c r="D151" s="15">
        <f t="shared" si="1"/>
        <v>2.3776838823529411</v>
      </c>
      <c r="E151" s="15">
        <v>40.74633334</v>
      </c>
      <c r="F151" s="4">
        <f t="shared" si="2"/>
        <v>0.35355823227041921</v>
      </c>
      <c r="G151" s="15">
        <f t="shared" si="3"/>
        <v>572.5013492358363</v>
      </c>
      <c r="H151" s="4">
        <f t="shared" si="4"/>
        <v>0.29270225349165541</v>
      </c>
      <c r="I151" s="18">
        <f t="shared" si="5"/>
        <v>712.32168662504887</v>
      </c>
      <c r="J151" s="18">
        <f t="shared" si="6"/>
        <v>2.2927022534916555</v>
      </c>
    </row>
    <row r="152" spans="1:10" customFormat="1">
      <c r="A152" s="12">
        <v>0.75985820999999998</v>
      </c>
      <c r="B152" s="16">
        <f t="shared" ref="B152:B215" si="7">(A152-$A$88)*24*60</f>
        <v>5.3333279999999661</v>
      </c>
      <c r="C152" s="4">
        <v>5.2998299600000003</v>
      </c>
      <c r="D152" s="15">
        <f t="shared" ref="D152:D215" si="8">C152-$B$87</f>
        <v>2.0015924023529417</v>
      </c>
      <c r="E152" s="15">
        <v>41.25783337</v>
      </c>
      <c r="F152" s="4">
        <f t="shared" ref="F152:F215" si="9">$M$92*E152^2</f>
        <v>0.36249057687780684</v>
      </c>
      <c r="G152" s="15">
        <f t="shared" ref="G152:G215" si="10">ABS(D152-F152)/F152*100</f>
        <v>452.1777751005277</v>
      </c>
      <c r="H152" s="4">
        <f t="shared" ref="H152:H215" si="11">((E152/60)/(Kvc*$N$97))^2/(2*g)</f>
        <v>0.3000971241435334</v>
      </c>
      <c r="I152" s="18">
        <f t="shared" ref="I152:I215" si="12">ABS(D152-H152)/H152 *100</f>
        <v>566.98153408347912</v>
      </c>
      <c r="J152" s="18">
        <f t="shared" ref="J152:J215" si="13">((E152/60)/(Kvc*$N$97))^2/(2*g)+offset</f>
        <v>2.3000971241435333</v>
      </c>
    </row>
    <row r="153" spans="1:10" customFormat="1">
      <c r="A153" s="12">
        <v>0.75991607999999999</v>
      </c>
      <c r="B153" s="16">
        <f t="shared" si="7"/>
        <v>5.4166607999999883</v>
      </c>
      <c r="C153" s="4">
        <v>5.22992086</v>
      </c>
      <c r="D153" s="15">
        <f t="shared" si="8"/>
        <v>1.9316833023529414</v>
      </c>
      <c r="E153" s="15">
        <v>41.77450004</v>
      </c>
      <c r="F153" s="4">
        <f t="shared" si="9"/>
        <v>0.37162627152829159</v>
      </c>
      <c r="G153" s="15">
        <f t="shared" si="10"/>
        <v>419.79191202199058</v>
      </c>
      <c r="H153" s="4">
        <f t="shared" si="11"/>
        <v>0.30766034334574766</v>
      </c>
      <c r="I153" s="18">
        <f t="shared" si="12"/>
        <v>527.86229819100288</v>
      </c>
      <c r="J153" s="18">
        <f t="shared" si="13"/>
        <v>2.3076603433457477</v>
      </c>
    </row>
    <row r="154" spans="1:10" customFormat="1">
      <c r="A154" s="12">
        <v>0.75997395000000001</v>
      </c>
      <c r="B154" s="16">
        <f t="shared" si="7"/>
        <v>5.4999936000000105</v>
      </c>
      <c r="C154" s="4">
        <v>5.67036009</v>
      </c>
      <c r="D154" s="15">
        <f t="shared" si="8"/>
        <v>2.3721225323529413</v>
      </c>
      <c r="E154" s="15">
        <v>42.291166709999999</v>
      </c>
      <c r="F154" s="4">
        <f t="shared" si="9"/>
        <v>0.38087565945317575</v>
      </c>
      <c r="G154" s="15">
        <f t="shared" si="10"/>
        <v>522.8075944150919</v>
      </c>
      <c r="H154" s="4">
        <f t="shared" si="11"/>
        <v>0.31531768644209324</v>
      </c>
      <c r="I154" s="18">
        <f t="shared" si="12"/>
        <v>652.2960602429041</v>
      </c>
      <c r="J154" s="18">
        <f t="shared" si="13"/>
        <v>2.3153176864420932</v>
      </c>
    </row>
    <row r="155" spans="1:10" customFormat="1">
      <c r="A155" s="12">
        <v>0.76003182000000002</v>
      </c>
      <c r="B155" s="16">
        <f t="shared" si="7"/>
        <v>5.5833264000000327</v>
      </c>
      <c r="C155" s="4">
        <v>5.76167345</v>
      </c>
      <c r="D155" s="15">
        <f t="shared" si="8"/>
        <v>2.4634358923529414</v>
      </c>
      <c r="E155" s="15">
        <v>42.807833369999997</v>
      </c>
      <c r="F155" s="4">
        <f t="shared" si="9"/>
        <v>0.39023874047013807</v>
      </c>
      <c r="G155" s="15">
        <f t="shared" si="10"/>
        <v>531.26379748590045</v>
      </c>
      <c r="H155" s="4">
        <f t="shared" si="11"/>
        <v>0.32306915328163133</v>
      </c>
      <c r="I155" s="18">
        <f t="shared" si="12"/>
        <v>662.51039981074064</v>
      </c>
      <c r="J155" s="18">
        <f t="shared" si="13"/>
        <v>2.3230691532816312</v>
      </c>
    </row>
    <row r="156" spans="1:10" customFormat="1">
      <c r="A156" s="12">
        <v>0.76008969000000004</v>
      </c>
      <c r="B156" s="16">
        <f t="shared" si="7"/>
        <v>5.6666592000000549</v>
      </c>
      <c r="C156" s="4">
        <v>5.6103205699999998</v>
      </c>
      <c r="D156" s="15">
        <f t="shared" si="8"/>
        <v>2.3120830123529412</v>
      </c>
      <c r="E156" s="15">
        <v>43.324500039999997</v>
      </c>
      <c r="F156" s="4">
        <f t="shared" si="9"/>
        <v>0.3997155149416205</v>
      </c>
      <c r="G156" s="15">
        <f t="shared" si="10"/>
        <v>478.43214134198098</v>
      </c>
      <c r="H156" s="4">
        <f t="shared" si="11"/>
        <v>0.33091474416441841</v>
      </c>
      <c r="I156" s="18">
        <f t="shared" si="12"/>
        <v>598.69446832630672</v>
      </c>
      <c r="J156" s="18">
        <f t="shared" si="13"/>
        <v>2.3309147441644185</v>
      </c>
    </row>
    <row r="157" spans="1:10" customFormat="1">
      <c r="A157" s="12">
        <v>0.76014756999999999</v>
      </c>
      <c r="B157" s="16">
        <f t="shared" si="7"/>
        <v>5.7500063999999895</v>
      </c>
      <c r="C157" s="4">
        <v>5.5479154599999996</v>
      </c>
      <c r="D157" s="15">
        <f t="shared" si="8"/>
        <v>2.249677902352941</v>
      </c>
      <c r="E157" s="15">
        <v>43.841166710000003</v>
      </c>
      <c r="F157" s="4">
        <f t="shared" si="9"/>
        <v>0.40930598268750251</v>
      </c>
      <c r="G157" s="15">
        <f t="shared" si="10"/>
        <v>449.63230382843636</v>
      </c>
      <c r="H157" s="4">
        <f t="shared" si="11"/>
        <v>0.33885445894133709</v>
      </c>
      <c r="I157" s="18">
        <f t="shared" si="12"/>
        <v>563.90683167678435</v>
      </c>
      <c r="J157" s="18">
        <f t="shared" si="13"/>
        <v>2.3388544589413369</v>
      </c>
    </row>
    <row r="158" spans="1:10" customFormat="1">
      <c r="A158" s="12">
        <v>0.76020544000000001</v>
      </c>
      <c r="B158" s="16">
        <f t="shared" si="7"/>
        <v>5.8333392000000117</v>
      </c>
      <c r="C158" s="4">
        <v>5.51873112</v>
      </c>
      <c r="D158" s="15">
        <f t="shared" si="8"/>
        <v>2.2204935623529414</v>
      </c>
      <c r="E158" s="15">
        <v>44.357833370000002</v>
      </c>
      <c r="F158" s="4">
        <f t="shared" si="9"/>
        <v>0.41901014351886101</v>
      </c>
      <c r="G158" s="15">
        <f t="shared" si="10"/>
        <v>429.93790167110592</v>
      </c>
      <c r="H158" s="4">
        <f t="shared" si="11"/>
        <v>0.34688829745598254</v>
      </c>
      <c r="I158" s="18">
        <f t="shared" si="12"/>
        <v>540.11774932669937</v>
      </c>
      <c r="J158" s="18">
        <f t="shared" si="13"/>
        <v>2.3468882974559824</v>
      </c>
    </row>
    <row r="159" spans="1:10" customFormat="1">
      <c r="A159" s="12">
        <v>0.76026284</v>
      </c>
      <c r="B159" s="16">
        <f t="shared" si="7"/>
        <v>5.9159951999999905</v>
      </c>
      <c r="C159" s="4">
        <v>5.64099884</v>
      </c>
      <c r="D159" s="15">
        <f t="shared" si="8"/>
        <v>2.3427612823529413</v>
      </c>
      <c r="E159" s="15">
        <v>44.875533349999998</v>
      </c>
      <c r="F159" s="4">
        <f t="shared" si="9"/>
        <v>0.42884774699449502</v>
      </c>
      <c r="G159" s="15">
        <f t="shared" si="10"/>
        <v>446.29208122737668</v>
      </c>
      <c r="H159" s="4">
        <f t="shared" si="11"/>
        <v>0.3550326098873024</v>
      </c>
      <c r="I159" s="18">
        <f t="shared" si="12"/>
        <v>559.87214050467117</v>
      </c>
      <c r="J159" s="18">
        <f t="shared" si="13"/>
        <v>2.3550326098873025</v>
      </c>
    </row>
    <row r="160" spans="1:10" customFormat="1">
      <c r="A160" s="12">
        <v>0.76032071000000001</v>
      </c>
      <c r="B160" s="16">
        <f t="shared" si="7"/>
        <v>5.9993280000000127</v>
      </c>
      <c r="C160" s="4">
        <v>5.4895424799999999</v>
      </c>
      <c r="D160" s="15">
        <f t="shared" si="8"/>
        <v>2.1913049223529413</v>
      </c>
      <c r="E160" s="15">
        <v>45.392200010000003</v>
      </c>
      <c r="F160" s="4">
        <f t="shared" si="9"/>
        <v>0.43877952174945933</v>
      </c>
      <c r="G160" s="15">
        <f t="shared" si="10"/>
        <v>399.40911408444538</v>
      </c>
      <c r="H160" s="4">
        <f t="shared" si="11"/>
        <v>0.36325488442827847</v>
      </c>
      <c r="I160" s="18">
        <f t="shared" si="12"/>
        <v>503.24169509841659</v>
      </c>
      <c r="J160" s="18">
        <f t="shared" si="13"/>
        <v>2.3632548844282786</v>
      </c>
    </row>
    <row r="161" spans="1:10" customFormat="1">
      <c r="A161" s="12">
        <v>0.76037869999999996</v>
      </c>
      <c r="B161" s="16">
        <f t="shared" si="7"/>
        <v>6.0828335999999439</v>
      </c>
      <c r="C161" s="4">
        <v>5.5113048600000001</v>
      </c>
      <c r="D161" s="15">
        <f t="shared" si="8"/>
        <v>2.2130673023529415</v>
      </c>
      <c r="E161" s="15">
        <v>45.909900039999997</v>
      </c>
      <c r="F161" s="4">
        <f t="shared" si="9"/>
        <v>0.4488451953483435</v>
      </c>
      <c r="G161" s="15">
        <f t="shared" si="10"/>
        <v>393.05803544034956</v>
      </c>
      <c r="H161" s="4">
        <f t="shared" si="11"/>
        <v>0.37158801056250862</v>
      </c>
      <c r="I161" s="18">
        <f t="shared" si="12"/>
        <v>495.5701581982712</v>
      </c>
      <c r="J161" s="18">
        <f t="shared" si="13"/>
        <v>2.3715880105625087</v>
      </c>
    </row>
    <row r="162" spans="1:10" customFormat="1">
      <c r="A162" s="12">
        <v>0.76043691999999996</v>
      </c>
      <c r="B162" s="16">
        <f t="shared" si="7"/>
        <v>6.1666703999999406</v>
      </c>
      <c r="C162" s="4">
        <v>5.3795051599999999</v>
      </c>
      <c r="D162" s="15">
        <f t="shared" si="8"/>
        <v>2.0812676023529413</v>
      </c>
      <c r="E162" s="15">
        <v>46.424500039999998</v>
      </c>
      <c r="F162" s="4">
        <f t="shared" si="9"/>
        <v>0.45896372013745307</v>
      </c>
      <c r="G162" s="15">
        <f t="shared" si="10"/>
        <v>353.47105033261266</v>
      </c>
      <c r="H162" s="4">
        <f t="shared" si="11"/>
        <v>0.37996489091051949</v>
      </c>
      <c r="I162" s="18">
        <f t="shared" si="12"/>
        <v>447.75260876486431</v>
      </c>
      <c r="J162" s="18">
        <f t="shared" si="13"/>
        <v>2.3799648909105193</v>
      </c>
    </row>
    <row r="163" spans="1:10" customFormat="1">
      <c r="A163" s="12">
        <v>0.76049478999999998</v>
      </c>
      <c r="B163" s="16">
        <f t="shared" si="7"/>
        <v>6.2500031999999628</v>
      </c>
      <c r="C163" s="4">
        <v>5.3055286400000004</v>
      </c>
      <c r="D163" s="15">
        <f t="shared" si="8"/>
        <v>2.0072910823529417</v>
      </c>
      <c r="E163" s="15">
        <v>46.941166709999997</v>
      </c>
      <c r="F163" s="4">
        <f t="shared" si="9"/>
        <v>0.46923634752533022</v>
      </c>
      <c r="G163" s="15">
        <f t="shared" si="10"/>
        <v>327.77825991934367</v>
      </c>
      <c r="H163" s="4">
        <f t="shared" si="11"/>
        <v>0.38846934904858371</v>
      </c>
      <c r="I163" s="18">
        <f t="shared" si="12"/>
        <v>416.7180080665517</v>
      </c>
      <c r="J163" s="18">
        <f t="shared" si="13"/>
        <v>2.3884693490485835</v>
      </c>
    </row>
    <row r="164" spans="1:10" customFormat="1">
      <c r="A164" s="12">
        <v>0.76055276999999999</v>
      </c>
      <c r="B164" s="16">
        <f t="shared" si="7"/>
        <v>6.3334943999999815</v>
      </c>
      <c r="C164" s="4">
        <v>5.5836029099999998</v>
      </c>
      <c r="D164" s="15">
        <f t="shared" si="8"/>
        <v>2.2853653523529411</v>
      </c>
      <c r="E164" s="15">
        <v>47.45886668</v>
      </c>
      <c r="F164" s="4">
        <f t="shared" si="9"/>
        <v>0.47964355407569031</v>
      </c>
      <c r="G164" s="15">
        <f t="shared" si="10"/>
        <v>376.47160749548993</v>
      </c>
      <c r="H164" s="4">
        <f t="shared" si="11"/>
        <v>0.3970852219990787</v>
      </c>
      <c r="I164" s="18">
        <f t="shared" si="12"/>
        <v>475.53523166828995</v>
      </c>
      <c r="J164" s="18">
        <f t="shared" si="13"/>
        <v>2.3970852219990788</v>
      </c>
    </row>
    <row r="165" spans="1:10" customFormat="1">
      <c r="A165" s="12">
        <v>0.76061018000000002</v>
      </c>
      <c r="B165" s="16">
        <f t="shared" si="7"/>
        <v>6.4161648000000326</v>
      </c>
      <c r="C165" s="4">
        <v>5.4613356599999996</v>
      </c>
      <c r="D165" s="15">
        <f t="shared" si="8"/>
        <v>2.163098102352941</v>
      </c>
      <c r="E165" s="15">
        <v>47.971400019999997</v>
      </c>
      <c r="F165" s="4">
        <f t="shared" si="9"/>
        <v>0.49005934239478782</v>
      </c>
      <c r="G165" s="15">
        <f t="shared" si="10"/>
        <v>341.39513630787326</v>
      </c>
      <c r="H165" s="4">
        <f t="shared" si="11"/>
        <v>0.40570819958699716</v>
      </c>
      <c r="I165" s="18">
        <f t="shared" si="12"/>
        <v>433.16598100677572</v>
      </c>
      <c r="J165" s="18">
        <f t="shared" si="13"/>
        <v>2.4057081995869973</v>
      </c>
    </row>
    <row r="166" spans="1:10" customFormat="1">
      <c r="A166" s="12">
        <v>0.76066805000000004</v>
      </c>
      <c r="B166" s="16">
        <f t="shared" si="7"/>
        <v>6.4994976000000548</v>
      </c>
      <c r="C166" s="4">
        <v>5.7373533200000004</v>
      </c>
      <c r="D166" s="15">
        <f t="shared" si="8"/>
        <v>2.4391157623529418</v>
      </c>
      <c r="E166" s="15">
        <v>48.493233369999999</v>
      </c>
      <c r="F166" s="4">
        <f t="shared" si="9"/>
        <v>0.5007790721157962</v>
      </c>
      <c r="G166" s="15">
        <f t="shared" si="10"/>
        <v>387.0642361406309</v>
      </c>
      <c r="H166" s="4">
        <f t="shared" si="11"/>
        <v>0.41458280286242238</v>
      </c>
      <c r="I166" s="18">
        <f t="shared" si="12"/>
        <v>488.33018290012194</v>
      </c>
      <c r="J166" s="18">
        <f t="shared" si="13"/>
        <v>2.4145828028624226</v>
      </c>
    </row>
    <row r="167" spans="1:10" customFormat="1">
      <c r="A167" s="12">
        <v>0.76072603999999999</v>
      </c>
      <c r="B167" s="16">
        <f t="shared" si="7"/>
        <v>6.5830031999999861</v>
      </c>
      <c r="C167" s="4">
        <v>5.7080893499999998</v>
      </c>
      <c r="D167" s="15">
        <f t="shared" si="8"/>
        <v>2.4098517923529412</v>
      </c>
      <c r="E167" s="15">
        <v>49.005766659999999</v>
      </c>
      <c r="F167" s="4">
        <f t="shared" si="9"/>
        <v>0.51142065242028278</v>
      </c>
      <c r="G167" s="15">
        <f t="shared" si="10"/>
        <v>371.20736734983041</v>
      </c>
      <c r="H167" s="4">
        <f t="shared" si="11"/>
        <v>0.42339270813837487</v>
      </c>
      <c r="I167" s="18">
        <f t="shared" si="12"/>
        <v>469.17649879915837</v>
      </c>
      <c r="J167" s="18">
        <f t="shared" si="13"/>
        <v>2.4233927081383748</v>
      </c>
    </row>
    <row r="168" spans="1:10" customFormat="1">
      <c r="A168" s="12">
        <v>0.76078402000000001</v>
      </c>
      <c r="B168" s="16">
        <f t="shared" si="7"/>
        <v>6.6664944000000048</v>
      </c>
      <c r="C168" s="4">
        <v>5.5503230099999996</v>
      </c>
      <c r="D168" s="15">
        <f t="shared" si="8"/>
        <v>2.252085452352941</v>
      </c>
      <c r="E168" s="15">
        <v>49.523466679999999</v>
      </c>
      <c r="F168" s="4">
        <f t="shared" si="9"/>
        <v>0.52228308694313086</v>
      </c>
      <c r="G168" s="15">
        <f t="shared" si="10"/>
        <v>331.20014962272001</v>
      </c>
      <c r="H168" s="4">
        <f t="shared" si="11"/>
        <v>0.4323854532452443</v>
      </c>
      <c r="I168" s="18">
        <f t="shared" si="12"/>
        <v>420.85134581888502</v>
      </c>
      <c r="J168" s="18">
        <f t="shared" si="13"/>
        <v>2.4323854532452445</v>
      </c>
    </row>
    <row r="169" spans="1:10" customFormat="1">
      <c r="A169" s="12">
        <v>0.76084178000000002</v>
      </c>
      <c r="B169" s="16">
        <f t="shared" si="7"/>
        <v>6.7496688000000304</v>
      </c>
      <c r="C169" s="4">
        <v>5.7449970199999996</v>
      </c>
      <c r="D169" s="15">
        <f t="shared" si="8"/>
        <v>2.446759462352941</v>
      </c>
      <c r="E169" s="15">
        <v>50.04426668</v>
      </c>
      <c r="F169" s="4">
        <f t="shared" si="9"/>
        <v>0.53332574139735456</v>
      </c>
      <c r="G169" s="15">
        <f t="shared" si="10"/>
        <v>358.77392978299576</v>
      </c>
      <c r="H169" s="4">
        <f t="shared" si="11"/>
        <v>0.44152739804603397</v>
      </c>
      <c r="I169" s="18">
        <f t="shared" si="12"/>
        <v>454.15801446999666</v>
      </c>
      <c r="J169" s="18">
        <f t="shared" si="13"/>
        <v>2.4415273980460341</v>
      </c>
    </row>
    <row r="170" spans="1:10" customFormat="1">
      <c r="A170" s="12">
        <v>0.76089987999999997</v>
      </c>
      <c r="B170" s="16">
        <f t="shared" si="7"/>
        <v>6.8333327999999582</v>
      </c>
      <c r="C170" s="4">
        <v>5.8003068000000004</v>
      </c>
      <c r="D170" s="15">
        <f t="shared" si="8"/>
        <v>2.5020692423529418</v>
      </c>
      <c r="E170" s="15">
        <v>50.557833369999997</v>
      </c>
      <c r="F170" s="4">
        <f t="shared" si="9"/>
        <v>0.54432815027766723</v>
      </c>
      <c r="G170" s="15">
        <f t="shared" si="10"/>
        <v>359.66192288174165</v>
      </c>
      <c r="H170" s="4">
        <f t="shared" si="11"/>
        <v>0.45063602451591905</v>
      </c>
      <c r="I170" s="18">
        <f t="shared" si="12"/>
        <v>455.23063098222292</v>
      </c>
      <c r="J170" s="18">
        <f t="shared" si="13"/>
        <v>2.4506360245159189</v>
      </c>
    </row>
    <row r="171" spans="1:10" customFormat="1">
      <c r="A171" s="12">
        <v>0.76095774999999999</v>
      </c>
      <c r="B171" s="16">
        <f t="shared" si="7"/>
        <v>6.9166655999999804</v>
      </c>
      <c r="C171" s="4">
        <v>5.8000350000000003</v>
      </c>
      <c r="D171" s="15">
        <f t="shared" si="8"/>
        <v>2.5017974423529417</v>
      </c>
      <c r="E171" s="15">
        <v>51.074500039999997</v>
      </c>
      <c r="F171" s="4">
        <f t="shared" si="9"/>
        <v>0.55551032385413812</v>
      </c>
      <c r="G171" s="15">
        <f t="shared" si="10"/>
        <v>350.3602066286432</v>
      </c>
      <c r="H171" s="4">
        <f t="shared" si="11"/>
        <v>0.4598934738015702</v>
      </c>
      <c r="I171" s="18">
        <f t="shared" si="12"/>
        <v>443.99498685480154</v>
      </c>
      <c r="J171" s="18">
        <f t="shared" si="13"/>
        <v>2.4598934738015701</v>
      </c>
    </row>
    <row r="172" spans="1:10" customFormat="1">
      <c r="A172" s="12">
        <v>0.76101574000000005</v>
      </c>
      <c r="B172" s="16">
        <f t="shared" si="7"/>
        <v>7.0001712000000715</v>
      </c>
      <c r="C172" s="4">
        <v>5.4099645599999997</v>
      </c>
      <c r="D172" s="15">
        <f t="shared" si="8"/>
        <v>2.1117270023529411</v>
      </c>
      <c r="E172" s="15">
        <v>51.592200009999999</v>
      </c>
      <c r="F172" s="4">
        <f t="shared" si="9"/>
        <v>0.56682889562677685</v>
      </c>
      <c r="G172" s="15">
        <f t="shared" si="10"/>
        <v>272.55104999858509</v>
      </c>
      <c r="H172" s="4">
        <f t="shared" si="11"/>
        <v>0.46926384383335751</v>
      </c>
      <c r="I172" s="18">
        <f t="shared" si="12"/>
        <v>350.00846114682685</v>
      </c>
      <c r="J172" s="18">
        <f t="shared" si="13"/>
        <v>2.4692638438333576</v>
      </c>
    </row>
    <row r="173" spans="1:10" customFormat="1">
      <c r="A173" s="12">
        <v>0.76107303000000004</v>
      </c>
      <c r="B173" s="16">
        <f t="shared" si="7"/>
        <v>7.0826688000000537</v>
      </c>
      <c r="C173" s="4">
        <v>5.4921836900000001</v>
      </c>
      <c r="D173" s="15">
        <f t="shared" si="8"/>
        <v>2.1939461323529414</v>
      </c>
      <c r="E173" s="15">
        <v>52.108866679999998</v>
      </c>
      <c r="F173" s="4">
        <f t="shared" si="9"/>
        <v>0.5782386831312587</v>
      </c>
      <c r="G173" s="15">
        <f t="shared" si="10"/>
        <v>279.41877573329373</v>
      </c>
      <c r="H173" s="4">
        <f t="shared" si="11"/>
        <v>0.47870972914898602</v>
      </c>
      <c r="I173" s="18">
        <f t="shared" si="12"/>
        <v>358.30406168121402</v>
      </c>
      <c r="J173" s="18">
        <f t="shared" si="13"/>
        <v>2.4787097291489859</v>
      </c>
    </row>
    <row r="174" spans="1:10" customFormat="1">
      <c r="A174" s="12">
        <v>0.76113147999999997</v>
      </c>
      <c r="B174" s="16">
        <f t="shared" si="7"/>
        <v>7.166836799999956</v>
      </c>
      <c r="C174" s="4">
        <v>5.7349891700000004</v>
      </c>
      <c r="D174" s="15">
        <f t="shared" si="8"/>
        <v>2.4367516123529418</v>
      </c>
      <c r="E174" s="15">
        <v>52.619333349999998</v>
      </c>
      <c r="F174" s="4">
        <f t="shared" si="9"/>
        <v>0.58962320816795932</v>
      </c>
      <c r="G174" s="15">
        <f t="shared" si="10"/>
        <v>313.27267627817184</v>
      </c>
      <c r="H174" s="4">
        <f t="shared" si="11"/>
        <v>0.48813470028252692</v>
      </c>
      <c r="I174" s="18">
        <f t="shared" si="12"/>
        <v>399.19655597985087</v>
      </c>
      <c r="J174" s="18">
        <f t="shared" si="13"/>
        <v>2.4881347002825267</v>
      </c>
    </row>
    <row r="175" spans="1:10" customFormat="1">
      <c r="A175" s="12">
        <v>0.76118934999999999</v>
      </c>
      <c r="B175" s="16">
        <f t="shared" si="7"/>
        <v>7.2501695999999782</v>
      </c>
      <c r="C175" s="4">
        <v>5.7137236600000003</v>
      </c>
      <c r="D175" s="15">
        <f t="shared" si="8"/>
        <v>2.4154861023529417</v>
      </c>
      <c r="E175" s="15">
        <v>53.14116671</v>
      </c>
      <c r="F175" s="4">
        <f t="shared" si="9"/>
        <v>0.60137595067768423</v>
      </c>
      <c r="G175" s="15">
        <f t="shared" si="10"/>
        <v>301.65991001651395</v>
      </c>
      <c r="H175" s="4">
        <f t="shared" si="11"/>
        <v>0.49786450969811569</v>
      </c>
      <c r="I175" s="18">
        <f t="shared" si="12"/>
        <v>385.16936943699642</v>
      </c>
      <c r="J175" s="18">
        <f t="shared" si="13"/>
        <v>2.4978645096981156</v>
      </c>
    </row>
    <row r="176" spans="1:10" customFormat="1">
      <c r="A176" s="12">
        <v>0.76124722</v>
      </c>
      <c r="B176" s="16">
        <f t="shared" si="7"/>
        <v>7.3335024000000004</v>
      </c>
      <c r="C176" s="4">
        <v>5.8281083100000002</v>
      </c>
      <c r="D176" s="15">
        <f t="shared" si="8"/>
        <v>2.5298707523529416</v>
      </c>
      <c r="E176" s="15">
        <v>53.658866680000003</v>
      </c>
      <c r="F176" s="4">
        <f t="shared" si="9"/>
        <v>0.61315020506256468</v>
      </c>
      <c r="G176" s="15">
        <f t="shared" si="10"/>
        <v>312.60212122000326</v>
      </c>
      <c r="H176" s="4">
        <f t="shared" si="11"/>
        <v>0.50761212827146174</v>
      </c>
      <c r="I176" s="18">
        <f t="shared" si="12"/>
        <v>398.38658523935283</v>
      </c>
      <c r="J176" s="18">
        <f t="shared" si="13"/>
        <v>2.5076121282714618</v>
      </c>
    </row>
    <row r="177" spans="1:10" customFormat="1">
      <c r="A177" s="12">
        <v>0.76130496999999997</v>
      </c>
      <c r="B177" s="16">
        <f t="shared" si="7"/>
        <v>7.4166623999999537</v>
      </c>
      <c r="C177" s="4">
        <v>5.7198395700000004</v>
      </c>
      <c r="D177" s="15">
        <f t="shared" si="8"/>
        <v>2.4216020123529418</v>
      </c>
      <c r="E177" s="15">
        <v>54.179666679999997</v>
      </c>
      <c r="F177" s="4">
        <f t="shared" si="9"/>
        <v>0.62511014048099156</v>
      </c>
      <c r="G177" s="15">
        <f t="shared" si="10"/>
        <v>287.38805460580721</v>
      </c>
      <c r="H177" s="4">
        <f t="shared" si="11"/>
        <v>0.51751346765227035</v>
      </c>
      <c r="I177" s="18">
        <f t="shared" si="12"/>
        <v>367.93024021938578</v>
      </c>
      <c r="J177" s="18">
        <f t="shared" si="13"/>
        <v>2.5175134676522704</v>
      </c>
    </row>
    <row r="178" spans="1:10" customFormat="1">
      <c r="A178" s="12">
        <v>0.76136296000000003</v>
      </c>
      <c r="B178" s="16">
        <f t="shared" si="7"/>
        <v>7.5001680000000448</v>
      </c>
      <c r="C178" s="4">
        <v>5.6447873099999999</v>
      </c>
      <c r="D178" s="15">
        <f t="shared" si="8"/>
        <v>2.3465497523529413</v>
      </c>
      <c r="E178" s="15">
        <v>54.692200010000001</v>
      </c>
      <c r="F178" s="4">
        <f t="shared" si="9"/>
        <v>0.63699301930378471</v>
      </c>
      <c r="G178" s="15">
        <f t="shared" si="10"/>
        <v>268.37919431482209</v>
      </c>
      <c r="H178" s="4">
        <f t="shared" si="11"/>
        <v>0.5273510137534162</v>
      </c>
      <c r="I178" s="18">
        <f t="shared" si="12"/>
        <v>344.96923133823032</v>
      </c>
      <c r="J178" s="18">
        <f t="shared" si="13"/>
        <v>2.5273510137534161</v>
      </c>
    </row>
    <row r="179" spans="1:10" customFormat="1">
      <c r="A179" s="12">
        <v>0.76142071</v>
      </c>
      <c r="B179" s="16">
        <f t="shared" si="7"/>
        <v>7.5833279999999981</v>
      </c>
      <c r="C179" s="4">
        <v>5.6652193100000003</v>
      </c>
      <c r="D179" s="15">
        <f t="shared" si="8"/>
        <v>2.3669817523529417</v>
      </c>
      <c r="E179" s="15">
        <v>55.20886668</v>
      </c>
      <c r="F179" s="4">
        <f t="shared" si="9"/>
        <v>0.64908496645026204</v>
      </c>
      <c r="G179" s="15">
        <f t="shared" si="10"/>
        <v>264.66439290645911</v>
      </c>
      <c r="H179" s="4">
        <f t="shared" si="11"/>
        <v>0.53736164243019036</v>
      </c>
      <c r="I179" s="18">
        <f t="shared" si="12"/>
        <v>340.48208235489017</v>
      </c>
      <c r="J179" s="18">
        <f t="shared" si="13"/>
        <v>2.5373616424301906</v>
      </c>
    </row>
    <row r="180" spans="1:10" customFormat="1">
      <c r="A180" s="12">
        <v>0.76147858000000002</v>
      </c>
      <c r="B180" s="16">
        <f t="shared" si="7"/>
        <v>7.6666608000000203</v>
      </c>
      <c r="C180" s="4">
        <v>5.6225514399999996</v>
      </c>
      <c r="D180" s="15">
        <f t="shared" si="8"/>
        <v>2.324313882352941</v>
      </c>
      <c r="E180" s="15">
        <v>55.724500040000002</v>
      </c>
      <c r="F180" s="4">
        <f t="shared" si="9"/>
        <v>0.66126608267834686</v>
      </c>
      <c r="G180" s="15">
        <f t="shared" si="10"/>
        <v>251.49449567089533</v>
      </c>
      <c r="H180" s="4">
        <f t="shared" si="11"/>
        <v>0.54744609201889982</v>
      </c>
      <c r="I180" s="18">
        <f t="shared" si="12"/>
        <v>324.57402039006558</v>
      </c>
      <c r="J180" s="18">
        <f t="shared" si="13"/>
        <v>2.5474460920188999</v>
      </c>
    </row>
    <row r="181" spans="1:10" customFormat="1">
      <c r="A181" s="12">
        <v>0.76153645000000003</v>
      </c>
      <c r="B181" s="16">
        <f t="shared" si="7"/>
        <v>7.7499936000000424</v>
      </c>
      <c r="C181" s="4">
        <v>5.8547954600000001</v>
      </c>
      <c r="D181" s="15">
        <f t="shared" si="8"/>
        <v>2.5565579023529414</v>
      </c>
      <c r="E181" s="15">
        <v>56.241166710000002</v>
      </c>
      <c r="F181" s="4">
        <f t="shared" si="9"/>
        <v>0.67358518899221009</v>
      </c>
      <c r="G181" s="15">
        <f t="shared" si="10"/>
        <v>279.54485106448914</v>
      </c>
      <c r="H181" s="4">
        <f t="shared" si="11"/>
        <v>0.55764478024040076</v>
      </c>
      <c r="I181" s="18">
        <f t="shared" si="12"/>
        <v>358.45634944360262</v>
      </c>
      <c r="J181" s="18">
        <f t="shared" si="13"/>
        <v>2.557644780240401</v>
      </c>
    </row>
    <row r="182" spans="1:10" customFormat="1">
      <c r="A182" s="12">
        <v>0.76159432000000005</v>
      </c>
      <c r="B182" s="16">
        <f t="shared" si="7"/>
        <v>7.8333264000000646</v>
      </c>
      <c r="C182" s="4">
        <v>5.7987833000000002</v>
      </c>
      <c r="D182" s="15">
        <f t="shared" si="8"/>
        <v>2.5005457423529416</v>
      </c>
      <c r="E182" s="15">
        <v>56.75783337</v>
      </c>
      <c r="F182" s="4">
        <f t="shared" si="9"/>
        <v>0.68601798833873773</v>
      </c>
      <c r="G182" s="15">
        <f t="shared" si="10"/>
        <v>264.50148317659534</v>
      </c>
      <c r="H182" s="4">
        <f t="shared" si="11"/>
        <v>0.56793759215590689</v>
      </c>
      <c r="I182" s="18">
        <f t="shared" si="12"/>
        <v>340.28530192213555</v>
      </c>
      <c r="J182" s="18">
        <f t="shared" si="13"/>
        <v>2.5679375921559071</v>
      </c>
    </row>
    <row r="183" spans="1:10" customFormat="1">
      <c r="A183" s="12">
        <v>0.76165172999999997</v>
      </c>
      <c r="B183" s="16">
        <f t="shared" si="7"/>
        <v>7.9159967999999559</v>
      </c>
      <c r="C183" s="4">
        <v>5.5845723200000004</v>
      </c>
      <c r="D183" s="15">
        <f t="shared" si="8"/>
        <v>2.2863347623529418</v>
      </c>
      <c r="E183" s="15">
        <v>57.275533350000003</v>
      </c>
      <c r="F183" s="4">
        <f t="shared" si="9"/>
        <v>0.6985896875362253</v>
      </c>
      <c r="G183" s="15">
        <f t="shared" si="10"/>
        <v>227.27863052435683</v>
      </c>
      <c r="H183" s="4">
        <f t="shared" si="11"/>
        <v>0.57834539587665112</v>
      </c>
      <c r="I183" s="18">
        <f t="shared" si="12"/>
        <v>295.32341376857244</v>
      </c>
      <c r="J183" s="18">
        <f t="shared" si="13"/>
        <v>2.5783453958766511</v>
      </c>
    </row>
    <row r="184" spans="1:10" customFormat="1">
      <c r="A184" s="12">
        <v>0.76170959999999999</v>
      </c>
      <c r="B184" s="16">
        <f t="shared" si="7"/>
        <v>7.9993295999999781</v>
      </c>
      <c r="C184" s="4">
        <v>5.5419402099999999</v>
      </c>
      <c r="D184" s="15">
        <f t="shared" si="8"/>
        <v>2.2437026523529413</v>
      </c>
      <c r="E184" s="15">
        <v>57.792200010000002</v>
      </c>
      <c r="F184" s="4">
        <f t="shared" si="9"/>
        <v>0.71125010080635864</v>
      </c>
      <c r="G184" s="15">
        <f t="shared" si="10"/>
        <v>215.45902767665135</v>
      </c>
      <c r="H184" s="4">
        <f t="shared" si="11"/>
        <v>0.58882664381848737</v>
      </c>
      <c r="I184" s="18">
        <f t="shared" si="12"/>
        <v>281.0463870661037</v>
      </c>
      <c r="J184" s="18">
        <f t="shared" si="13"/>
        <v>2.5888266438184875</v>
      </c>
    </row>
    <row r="185" spans="1:10" customFormat="1">
      <c r="A185" s="12">
        <v>0.76176805000000003</v>
      </c>
      <c r="B185" s="16">
        <f t="shared" si="7"/>
        <v>8.0834976000000403</v>
      </c>
      <c r="C185" s="4">
        <v>5.9978089299999997</v>
      </c>
      <c r="D185" s="15">
        <f t="shared" si="8"/>
        <v>2.6995713723529411</v>
      </c>
      <c r="E185" s="15">
        <v>58.308866680000001</v>
      </c>
      <c r="F185" s="4">
        <f t="shared" si="9"/>
        <v>0.72402420759483122</v>
      </c>
      <c r="G185" s="15">
        <f t="shared" si="10"/>
        <v>272.85650728734191</v>
      </c>
      <c r="H185" s="4">
        <f t="shared" si="11"/>
        <v>0.59940201585640751</v>
      </c>
      <c r="I185" s="18">
        <f t="shared" si="12"/>
        <v>350.37742632478057</v>
      </c>
      <c r="J185" s="18">
        <f t="shared" si="13"/>
        <v>2.5994020158564073</v>
      </c>
    </row>
    <row r="186" spans="1:10" customFormat="1">
      <c r="A186" s="12">
        <v>0.76182592000000005</v>
      </c>
      <c r="B186" s="16">
        <f t="shared" si="7"/>
        <v>8.1668304000000624</v>
      </c>
      <c r="C186" s="4">
        <v>5.8047576000000003</v>
      </c>
      <c r="D186" s="15">
        <f t="shared" si="8"/>
        <v>2.5065200423529417</v>
      </c>
      <c r="E186" s="15">
        <v>58.825533350000001</v>
      </c>
      <c r="F186" s="4">
        <f t="shared" si="9"/>
        <v>0.73691200765770337</v>
      </c>
      <c r="G186" s="15">
        <f t="shared" si="10"/>
        <v>240.13830909337329</v>
      </c>
      <c r="H186" s="4">
        <f t="shared" si="11"/>
        <v>0.61007151178845909</v>
      </c>
      <c r="I186" s="18">
        <f t="shared" si="12"/>
        <v>310.8567592354766</v>
      </c>
      <c r="J186" s="18">
        <f t="shared" si="13"/>
        <v>2.6100715117884592</v>
      </c>
    </row>
    <row r="187" spans="1:10" customFormat="1">
      <c r="A187" s="12">
        <v>0.76188332999999997</v>
      </c>
      <c r="B187" s="16">
        <f t="shared" si="7"/>
        <v>8.2495007999999537</v>
      </c>
      <c r="C187" s="4">
        <v>6.0086007099999996</v>
      </c>
      <c r="D187" s="15">
        <f t="shared" si="8"/>
        <v>2.710363152352941</v>
      </c>
      <c r="E187" s="15">
        <v>59.34323337</v>
      </c>
      <c r="F187" s="4">
        <f t="shared" si="9"/>
        <v>0.74993961832338596</v>
      </c>
      <c r="G187" s="15">
        <f t="shared" si="10"/>
        <v>261.41085043785341</v>
      </c>
      <c r="H187" s="4">
        <f t="shared" si="11"/>
        <v>0.62085675351503444</v>
      </c>
      <c r="I187" s="18">
        <f t="shared" si="12"/>
        <v>336.5520930565682</v>
      </c>
      <c r="J187" s="18">
        <f t="shared" si="13"/>
        <v>2.6208567535150342</v>
      </c>
    </row>
    <row r="188" spans="1:10" customFormat="1">
      <c r="A188" s="12">
        <v>0.76194119999999999</v>
      </c>
      <c r="B188" s="16">
        <f t="shared" si="7"/>
        <v>8.3328335999999759</v>
      </c>
      <c r="C188" s="4">
        <v>6.22768736</v>
      </c>
      <c r="D188" s="15">
        <f t="shared" si="8"/>
        <v>2.9294498023529414</v>
      </c>
      <c r="E188" s="15">
        <v>59.859900039999999</v>
      </c>
      <c r="F188" s="4">
        <f t="shared" si="9"/>
        <v>0.76305503232527161</v>
      </c>
      <c r="G188" s="15">
        <f t="shared" si="10"/>
        <v>283.91068510825164</v>
      </c>
      <c r="H188" s="4">
        <f t="shared" si="11"/>
        <v>0.63171468548617238</v>
      </c>
      <c r="I188" s="18">
        <f t="shared" si="12"/>
        <v>363.72988782086247</v>
      </c>
      <c r="J188" s="18">
        <f t="shared" si="13"/>
        <v>2.6317146854861724</v>
      </c>
    </row>
    <row r="189" spans="1:10" customFormat="1">
      <c r="A189" s="12">
        <v>0.76199907</v>
      </c>
      <c r="B189" s="16">
        <f t="shared" si="7"/>
        <v>8.416166399999998</v>
      </c>
      <c r="C189" s="4">
        <v>5.9918327299999996</v>
      </c>
      <c r="D189" s="15">
        <f t="shared" si="8"/>
        <v>2.693595172352941</v>
      </c>
      <c r="E189" s="15">
        <v>60.376566699999998</v>
      </c>
      <c r="F189" s="4">
        <f t="shared" si="9"/>
        <v>0.77628413934440921</v>
      </c>
      <c r="G189" s="15">
        <f t="shared" si="10"/>
        <v>246.98572801290868</v>
      </c>
      <c r="H189" s="4">
        <f t="shared" si="11"/>
        <v>0.64266674113855538</v>
      </c>
      <c r="I189" s="18">
        <f t="shared" si="12"/>
        <v>319.12783094717781</v>
      </c>
      <c r="J189" s="18">
        <f t="shared" si="13"/>
        <v>2.6426667411385552</v>
      </c>
    </row>
    <row r="190" spans="1:10" customFormat="1">
      <c r="A190" s="12">
        <v>0.76205694000000002</v>
      </c>
      <c r="B190" s="16">
        <f t="shared" si="7"/>
        <v>8.4994992000000202</v>
      </c>
      <c r="C190" s="4">
        <v>5.7751564999999996</v>
      </c>
      <c r="D190" s="15">
        <f t="shared" si="8"/>
        <v>2.476918942352941</v>
      </c>
      <c r="E190" s="15">
        <v>60.882899999999999</v>
      </c>
      <c r="F190" s="4">
        <f t="shared" si="9"/>
        <v>0.78935896873878197</v>
      </c>
      <c r="G190" s="15">
        <f t="shared" si="10"/>
        <v>213.78866148952486</v>
      </c>
      <c r="H190" s="4">
        <f t="shared" si="11"/>
        <v>0.65349107410112317</v>
      </c>
      <c r="I190" s="18">
        <f t="shared" si="12"/>
        <v>279.02873359975763</v>
      </c>
      <c r="J190" s="18">
        <f t="shared" si="13"/>
        <v>2.6534910741011233</v>
      </c>
    </row>
    <row r="191" spans="1:10" customFormat="1">
      <c r="A191" s="12">
        <v>0.76211481000000003</v>
      </c>
      <c r="B191" s="16">
        <f t="shared" si="7"/>
        <v>8.5828320000000424</v>
      </c>
      <c r="C191" s="4">
        <v>5.6974635100000004</v>
      </c>
      <c r="D191" s="15">
        <f t="shared" si="8"/>
        <v>2.3992259523529418</v>
      </c>
      <c r="E191" s="15">
        <v>61.409900039999997</v>
      </c>
      <c r="F191" s="4">
        <f t="shared" si="9"/>
        <v>0.80308343371577673</v>
      </c>
      <c r="G191" s="15">
        <f t="shared" si="10"/>
        <v>198.75176745359983</v>
      </c>
      <c r="H191" s="4">
        <f t="shared" si="11"/>
        <v>0.66485322454784535</v>
      </c>
      <c r="I191" s="18">
        <f t="shared" si="12"/>
        <v>260.86550591442375</v>
      </c>
      <c r="J191" s="18">
        <f t="shared" si="13"/>
        <v>2.6648532245478451</v>
      </c>
    </row>
    <row r="192" spans="1:10" customFormat="1">
      <c r="A192" s="12">
        <v>0.76217268000000005</v>
      </c>
      <c r="B192" s="16">
        <f t="shared" si="7"/>
        <v>8.6661648000000646</v>
      </c>
      <c r="C192" s="4">
        <v>5.70302343</v>
      </c>
      <c r="D192" s="15">
        <f t="shared" si="8"/>
        <v>2.4047858723529414</v>
      </c>
      <c r="E192" s="15">
        <v>61.92140002</v>
      </c>
      <c r="F192" s="4">
        <f t="shared" si="9"/>
        <v>0.81651735554589455</v>
      </c>
      <c r="G192" s="15">
        <f t="shared" si="10"/>
        <v>194.5174228103439</v>
      </c>
      <c r="H192" s="4">
        <f t="shared" si="11"/>
        <v>0.67597484139623698</v>
      </c>
      <c r="I192" s="18">
        <f t="shared" si="12"/>
        <v>255.75079501269857</v>
      </c>
      <c r="J192" s="18">
        <f t="shared" si="13"/>
        <v>2.6759748413962372</v>
      </c>
    </row>
    <row r="193" spans="1:10" customFormat="1">
      <c r="A193" s="12">
        <v>0.76223054999999995</v>
      </c>
      <c r="B193" s="16">
        <f t="shared" si="7"/>
        <v>8.7494975999999269</v>
      </c>
      <c r="C193" s="4">
        <v>5.85969973</v>
      </c>
      <c r="D193" s="15">
        <f t="shared" si="8"/>
        <v>2.5614621723529414</v>
      </c>
      <c r="E193" s="15">
        <v>62.438066679999999</v>
      </c>
      <c r="F193" s="4">
        <f t="shared" si="9"/>
        <v>0.83020009871377787</v>
      </c>
      <c r="G193" s="15">
        <f t="shared" si="10"/>
        <v>208.53551768078486</v>
      </c>
      <c r="H193" s="4">
        <f t="shared" si="11"/>
        <v>0.6873024513728696</v>
      </c>
      <c r="I193" s="18">
        <f t="shared" si="12"/>
        <v>272.6834041165551</v>
      </c>
      <c r="J193" s="18">
        <f t="shared" si="13"/>
        <v>2.6873024513728696</v>
      </c>
    </row>
    <row r="194" spans="1:10" customFormat="1">
      <c r="A194" s="12">
        <v>0.76228841999999997</v>
      </c>
      <c r="B194" s="16">
        <f t="shared" si="7"/>
        <v>8.8328303999999491</v>
      </c>
      <c r="C194" s="4">
        <v>5.8623008700000003</v>
      </c>
      <c r="D194" s="15">
        <f t="shared" si="8"/>
        <v>2.5640633123529417</v>
      </c>
      <c r="E194" s="15">
        <v>62.959900040000001</v>
      </c>
      <c r="F194" s="4">
        <f t="shared" si="9"/>
        <v>0.84413507456267334</v>
      </c>
      <c r="G194" s="15">
        <f t="shared" si="10"/>
        <v>203.75035816173411</v>
      </c>
      <c r="H194" s="4">
        <f t="shared" si="11"/>
        <v>0.69883887864577154</v>
      </c>
      <c r="I194" s="18">
        <f t="shared" si="12"/>
        <v>266.90335794162621</v>
      </c>
      <c r="J194" s="18">
        <f t="shared" si="13"/>
        <v>2.6988388786457715</v>
      </c>
    </row>
    <row r="195" spans="1:10" customFormat="1">
      <c r="A195" s="12">
        <v>0.76234628999999998</v>
      </c>
      <c r="B195" s="16">
        <f t="shared" si="7"/>
        <v>8.9161631999999713</v>
      </c>
      <c r="C195" s="4">
        <v>5.8913478899999996</v>
      </c>
      <c r="D195" s="15">
        <f t="shared" si="8"/>
        <v>2.593110332352941</v>
      </c>
      <c r="E195" s="15">
        <v>63.476566699999999</v>
      </c>
      <c r="F195" s="4">
        <f t="shared" si="9"/>
        <v>0.85804634121060319</v>
      </c>
      <c r="G195" s="15">
        <f t="shared" si="10"/>
        <v>202.21098882542466</v>
      </c>
      <c r="H195" s="4">
        <f t="shared" si="11"/>
        <v>0.71035567764836993</v>
      </c>
      <c r="I195" s="18">
        <f t="shared" si="12"/>
        <v>265.04393699469313</v>
      </c>
      <c r="J195" s="18">
        <f t="shared" si="13"/>
        <v>2.7103556776483702</v>
      </c>
    </row>
    <row r="196" spans="1:10" customFormat="1">
      <c r="A196" s="12">
        <v>0.76240428000000005</v>
      </c>
      <c r="B196" s="16">
        <f t="shared" si="7"/>
        <v>8.9996688000000624</v>
      </c>
      <c r="C196" s="4">
        <v>5.9245252600000002</v>
      </c>
      <c r="D196" s="15">
        <f t="shared" si="8"/>
        <v>2.6262877023529416</v>
      </c>
      <c r="E196" s="15">
        <v>63.98909999</v>
      </c>
      <c r="F196" s="4">
        <f t="shared" si="9"/>
        <v>0.87195864931354972</v>
      </c>
      <c r="G196" s="15">
        <f t="shared" si="10"/>
        <v>201.19406515670084</v>
      </c>
      <c r="H196" s="4">
        <f t="shared" si="11"/>
        <v>0.7218733388462234</v>
      </c>
      <c r="I196" s="18">
        <f t="shared" si="12"/>
        <v>263.81558384613021</v>
      </c>
      <c r="J196" s="18">
        <f t="shared" si="13"/>
        <v>2.7218733388462235</v>
      </c>
    </row>
    <row r="197" spans="1:10" customFormat="1">
      <c r="A197" s="12">
        <v>0.76246214999999995</v>
      </c>
      <c r="B197" s="16">
        <f t="shared" si="7"/>
        <v>9.0830015999999247</v>
      </c>
      <c r="C197" s="4">
        <v>6.0734162300000003</v>
      </c>
      <c r="D197" s="15">
        <f t="shared" si="8"/>
        <v>2.7751786723529417</v>
      </c>
      <c r="E197" s="15">
        <v>64.505766660000006</v>
      </c>
      <c r="F197" s="4">
        <f t="shared" si="9"/>
        <v>0.88609639322197031</v>
      </c>
      <c r="G197" s="15">
        <f t="shared" si="10"/>
        <v>213.19150981554097</v>
      </c>
      <c r="H197" s="4">
        <f t="shared" si="11"/>
        <v>0.73357763285943012</v>
      </c>
      <c r="I197" s="18">
        <f t="shared" si="12"/>
        <v>278.30742760456116</v>
      </c>
      <c r="J197" s="18">
        <f t="shared" si="13"/>
        <v>2.7335776328594301</v>
      </c>
    </row>
    <row r="198" spans="1:10" customFormat="1">
      <c r="A198" s="12">
        <v>0.76252001999999997</v>
      </c>
      <c r="B198" s="16">
        <f t="shared" si="7"/>
        <v>9.1663343999999469</v>
      </c>
      <c r="C198" s="4">
        <v>6.28689623</v>
      </c>
      <c r="D198" s="15">
        <f t="shared" si="8"/>
        <v>2.9886586723529414</v>
      </c>
      <c r="E198" s="15">
        <v>65.022433329999998</v>
      </c>
      <c r="F198" s="4">
        <f t="shared" si="9"/>
        <v>0.90034783040478983</v>
      </c>
      <c r="G198" s="15">
        <f t="shared" si="10"/>
        <v>231.94489634181292</v>
      </c>
      <c r="H198" s="4">
        <f t="shared" si="11"/>
        <v>0.74537605076676816</v>
      </c>
      <c r="I198" s="18">
        <f t="shared" si="12"/>
        <v>300.95984694953762</v>
      </c>
      <c r="J198" s="18">
        <f t="shared" si="13"/>
        <v>2.7453760507667679</v>
      </c>
    </row>
    <row r="199" spans="1:10" customFormat="1">
      <c r="A199" s="12">
        <v>0.76257788999999998</v>
      </c>
      <c r="B199" s="16">
        <f t="shared" si="7"/>
        <v>9.2496671999999691</v>
      </c>
      <c r="C199" s="4">
        <v>6.0852718399999999</v>
      </c>
      <c r="D199" s="15">
        <f t="shared" si="8"/>
        <v>2.7870342823529413</v>
      </c>
      <c r="E199" s="15">
        <v>65.544266680000007</v>
      </c>
      <c r="F199" s="4">
        <f t="shared" si="9"/>
        <v>0.91485718668889615</v>
      </c>
      <c r="G199" s="15">
        <f t="shared" si="10"/>
        <v>204.64145911559558</v>
      </c>
      <c r="H199" s="4">
        <f t="shared" si="11"/>
        <v>0.75738799361929077</v>
      </c>
      <c r="I199" s="18">
        <f t="shared" si="12"/>
        <v>267.97972846581376</v>
      </c>
      <c r="J199" s="18">
        <f t="shared" si="13"/>
        <v>2.7573879936192909</v>
      </c>
    </row>
    <row r="200" spans="1:10" customFormat="1">
      <c r="A200" s="12">
        <v>0.76263588000000004</v>
      </c>
      <c r="B200" s="16">
        <f t="shared" si="7"/>
        <v>9.3331728000000602</v>
      </c>
      <c r="C200" s="4">
        <v>6.1789984699999998</v>
      </c>
      <c r="D200" s="15">
        <f t="shared" si="8"/>
        <v>2.8807609123529412</v>
      </c>
      <c r="E200" s="15">
        <v>66.061966699999999</v>
      </c>
      <c r="F200" s="4">
        <f t="shared" si="9"/>
        <v>0.92936622166692984</v>
      </c>
      <c r="G200" s="15">
        <f t="shared" si="10"/>
        <v>209.97047721251917</v>
      </c>
      <c r="H200" s="4">
        <f t="shared" si="11"/>
        <v>0.76939967047033775</v>
      </c>
      <c r="I200" s="18">
        <f t="shared" si="12"/>
        <v>274.41670732610504</v>
      </c>
      <c r="J200" s="18">
        <f t="shared" si="13"/>
        <v>2.7693996704703379</v>
      </c>
    </row>
    <row r="201" spans="1:10" customFormat="1">
      <c r="A201" s="12">
        <v>0.76269374999999995</v>
      </c>
      <c r="B201" s="16">
        <f t="shared" si="7"/>
        <v>9.4165055999999225</v>
      </c>
      <c r="C201" s="4">
        <v>5.9262313799999999</v>
      </c>
      <c r="D201" s="15">
        <f t="shared" si="8"/>
        <v>2.6279938223529413</v>
      </c>
      <c r="E201" s="15">
        <v>66.573466679999996</v>
      </c>
      <c r="F201" s="4">
        <f t="shared" si="9"/>
        <v>0.94381360074315646</v>
      </c>
      <c r="G201" s="15">
        <f t="shared" si="10"/>
        <v>178.44415679999372</v>
      </c>
      <c r="H201" s="4">
        <f t="shared" si="11"/>
        <v>0.78136030390122713</v>
      </c>
      <c r="I201" s="18">
        <f t="shared" si="12"/>
        <v>236.33572235903472</v>
      </c>
      <c r="J201" s="18">
        <f t="shared" si="13"/>
        <v>2.7813603039012271</v>
      </c>
    </row>
    <row r="202" spans="1:10" customFormat="1">
      <c r="A202" s="12">
        <v>0.76275172999999996</v>
      </c>
      <c r="B202" s="16">
        <f t="shared" si="7"/>
        <v>9.4999967999999413</v>
      </c>
      <c r="C202" s="4">
        <v>6.0594101</v>
      </c>
      <c r="D202" s="15">
        <f t="shared" si="8"/>
        <v>2.7611725423529414</v>
      </c>
      <c r="E202" s="15">
        <v>67.091166709999996</v>
      </c>
      <c r="F202" s="4">
        <f t="shared" si="9"/>
        <v>0.95854956596938334</v>
      </c>
      <c r="G202" s="15">
        <f t="shared" si="10"/>
        <v>188.05735669605789</v>
      </c>
      <c r="H202" s="4">
        <f t="shared" si="11"/>
        <v>0.79355985078037383</v>
      </c>
      <c r="I202" s="18">
        <f t="shared" si="12"/>
        <v>247.9476109631365</v>
      </c>
      <c r="J202" s="18">
        <f t="shared" si="13"/>
        <v>2.7935598507803738</v>
      </c>
    </row>
    <row r="203" spans="1:10" customFormat="1">
      <c r="A203" s="12">
        <v>0.76280959999999998</v>
      </c>
      <c r="B203" s="16">
        <f t="shared" si="7"/>
        <v>9.5833295999999635</v>
      </c>
      <c r="C203" s="4">
        <v>5.9700102800000003</v>
      </c>
      <c r="D203" s="15">
        <f t="shared" si="8"/>
        <v>2.6717727223529417</v>
      </c>
      <c r="E203" s="15">
        <v>67.602666690000007</v>
      </c>
      <c r="F203" s="4">
        <f t="shared" si="9"/>
        <v>0.97322115726870662</v>
      </c>
      <c r="G203" s="15">
        <f t="shared" si="10"/>
        <v>174.52883678064805</v>
      </c>
      <c r="H203" s="4">
        <f t="shared" si="11"/>
        <v>0.80570610405255338</v>
      </c>
      <c r="I203" s="18">
        <f t="shared" si="12"/>
        <v>231.60636476680722</v>
      </c>
      <c r="J203" s="18">
        <f t="shared" si="13"/>
        <v>2.8057061040525535</v>
      </c>
    </row>
    <row r="204" spans="1:10" customFormat="1">
      <c r="A204" s="12">
        <v>0.76286746999999999</v>
      </c>
      <c r="B204" s="16">
        <f t="shared" si="7"/>
        <v>9.6666623999999857</v>
      </c>
      <c r="C204" s="4">
        <v>6.2766099000000004</v>
      </c>
      <c r="D204" s="15">
        <f t="shared" si="8"/>
        <v>2.9783723423529418</v>
      </c>
      <c r="E204" s="15">
        <v>68.124500040000001</v>
      </c>
      <c r="F204" s="4">
        <f t="shared" si="9"/>
        <v>0.98830397562412942</v>
      </c>
      <c r="G204" s="15">
        <f t="shared" si="10"/>
        <v>201.36197119636731</v>
      </c>
      <c r="H204" s="4">
        <f t="shared" si="11"/>
        <v>0.81819280219358526</v>
      </c>
      <c r="I204" s="18">
        <f t="shared" si="12"/>
        <v>264.01839937578131</v>
      </c>
      <c r="J204" s="18">
        <f t="shared" si="13"/>
        <v>2.8181928021935851</v>
      </c>
    </row>
    <row r="205" spans="1:10" customFormat="1">
      <c r="A205" s="12">
        <v>0.76292534000000001</v>
      </c>
      <c r="B205" s="16">
        <f t="shared" si="7"/>
        <v>9.7499952000000079</v>
      </c>
      <c r="C205" s="4">
        <v>6.2254643400000003</v>
      </c>
      <c r="D205" s="15">
        <f t="shared" si="8"/>
        <v>2.9272267823529416</v>
      </c>
      <c r="E205" s="15">
        <v>68.641166709999993</v>
      </c>
      <c r="F205" s="4">
        <f t="shared" si="9"/>
        <v>1.0033517205059741</v>
      </c>
      <c r="G205" s="15">
        <f t="shared" si="10"/>
        <v>191.74483110237639</v>
      </c>
      <c r="H205" s="4">
        <f t="shared" si="11"/>
        <v>0.83065046385966868</v>
      </c>
      <c r="I205" s="18">
        <f t="shared" si="12"/>
        <v>252.40175136379284</v>
      </c>
      <c r="J205" s="18">
        <f t="shared" si="13"/>
        <v>2.8306504638596688</v>
      </c>
    </row>
    <row r="206" spans="1:10" customFormat="1">
      <c r="A206" s="12">
        <v>0.76298321000000002</v>
      </c>
      <c r="B206" s="16">
        <f t="shared" si="7"/>
        <v>9.83332800000003</v>
      </c>
      <c r="C206" s="4">
        <v>5.8866219500000003</v>
      </c>
      <c r="D206" s="15">
        <f t="shared" si="8"/>
        <v>2.5883843923529417</v>
      </c>
      <c r="E206" s="15">
        <v>69.157833370000006</v>
      </c>
      <c r="F206" s="4">
        <f t="shared" si="9"/>
        <v>1.018513158367671</v>
      </c>
      <c r="G206" s="15">
        <f t="shared" si="10"/>
        <v>154.1336232220346</v>
      </c>
      <c r="H206" s="4">
        <f t="shared" si="11"/>
        <v>0.84320224917603526</v>
      </c>
      <c r="I206" s="18">
        <f t="shared" si="12"/>
        <v>206.97076471063411</v>
      </c>
      <c r="J206" s="18">
        <f t="shared" si="13"/>
        <v>2.8432022491760351</v>
      </c>
    </row>
    <row r="207" spans="1:10" customFormat="1">
      <c r="A207" s="12">
        <v>0.76304108000000004</v>
      </c>
      <c r="B207" s="16">
        <f t="shared" si="7"/>
        <v>9.9166608000000522</v>
      </c>
      <c r="C207" s="4">
        <v>5.6636891399999998</v>
      </c>
      <c r="D207" s="15">
        <f t="shared" si="8"/>
        <v>2.3654515823529412</v>
      </c>
      <c r="E207" s="15">
        <v>69.674500039999998</v>
      </c>
      <c r="F207" s="4">
        <f t="shared" si="9"/>
        <v>1.0337882897961139</v>
      </c>
      <c r="G207" s="15">
        <f t="shared" si="10"/>
        <v>128.81392696172455</v>
      </c>
      <c r="H207" s="4">
        <f t="shared" si="11"/>
        <v>0.85584815862856012</v>
      </c>
      <c r="I207" s="18">
        <f t="shared" si="12"/>
        <v>176.38682849343513</v>
      </c>
      <c r="J207" s="18">
        <f t="shared" si="13"/>
        <v>2.85584815862856</v>
      </c>
    </row>
    <row r="208" spans="1:10" customFormat="1">
      <c r="A208" s="12">
        <v>0.76309895000000005</v>
      </c>
      <c r="B208" s="16">
        <f t="shared" si="7"/>
        <v>9.9999936000000744</v>
      </c>
      <c r="C208" s="4">
        <v>5.9804344199999999</v>
      </c>
      <c r="D208" s="15">
        <f t="shared" si="8"/>
        <v>2.6821968623529413</v>
      </c>
      <c r="E208" s="15">
        <v>70.191166710000005</v>
      </c>
      <c r="F208" s="4">
        <f t="shared" si="9"/>
        <v>1.0491771144989566</v>
      </c>
      <c r="G208" s="15">
        <f t="shared" si="10"/>
        <v>155.64767142617737</v>
      </c>
      <c r="H208" s="4">
        <f t="shared" si="11"/>
        <v>0.86858819197521686</v>
      </c>
      <c r="I208" s="18">
        <f t="shared" si="12"/>
        <v>208.79959998690282</v>
      </c>
      <c r="J208" s="18">
        <f t="shared" si="13"/>
        <v>2.868588191975217</v>
      </c>
    </row>
    <row r="209" spans="1:10" customFormat="1">
      <c r="A209" s="12">
        <v>0.76315681999999996</v>
      </c>
      <c r="B209" s="16">
        <f t="shared" si="7"/>
        <v>10.083326399999937</v>
      </c>
      <c r="C209" s="4">
        <v>6.2632679900000001</v>
      </c>
      <c r="D209" s="15">
        <f t="shared" si="8"/>
        <v>2.9650304323529415</v>
      </c>
      <c r="E209" s="15">
        <v>70.707833370000003</v>
      </c>
      <c r="F209" s="4">
        <f t="shared" si="9"/>
        <v>1.0646796321750496</v>
      </c>
      <c r="G209" s="15">
        <f t="shared" si="10"/>
        <v>178.49038741312611</v>
      </c>
      <c r="H209" s="4">
        <f t="shared" si="11"/>
        <v>0.88142234896669092</v>
      </c>
      <c r="I209" s="18">
        <f t="shared" si="12"/>
        <v>236.39156481894364</v>
      </c>
      <c r="J209" s="18">
        <f t="shared" si="13"/>
        <v>2.8814223489666908</v>
      </c>
    </row>
    <row r="210" spans="1:10" customFormat="1">
      <c r="A210" s="12">
        <v>0.76321468999999997</v>
      </c>
      <c r="B210" s="16">
        <f t="shared" si="7"/>
        <v>10.166659199999959</v>
      </c>
      <c r="C210" s="4">
        <v>6.2618808699999997</v>
      </c>
      <c r="D210" s="15">
        <f t="shared" si="8"/>
        <v>2.9636433123529411</v>
      </c>
      <c r="E210" s="15">
        <v>71.224500039999995</v>
      </c>
      <c r="F210" s="4">
        <f t="shared" si="9"/>
        <v>1.0802958434244898</v>
      </c>
      <c r="G210" s="15">
        <f t="shared" si="10"/>
        <v>174.33626912405066</v>
      </c>
      <c r="H210" s="4">
        <f t="shared" si="11"/>
        <v>0.89435063009978821</v>
      </c>
      <c r="I210" s="18">
        <f t="shared" si="12"/>
        <v>231.37376020211104</v>
      </c>
      <c r="J210" s="18">
        <f t="shared" si="13"/>
        <v>2.8943506300997881</v>
      </c>
    </row>
    <row r="211" spans="1:10" customFormat="1">
      <c r="A211" s="12">
        <v>0.76327257000000004</v>
      </c>
      <c r="B211" s="16">
        <f t="shared" si="7"/>
        <v>10.250006400000053</v>
      </c>
      <c r="C211" s="4">
        <v>5.9832153300000002</v>
      </c>
      <c r="D211" s="15">
        <f t="shared" si="8"/>
        <v>2.6849777723529415</v>
      </c>
      <c r="E211" s="15">
        <v>71.741166710000002</v>
      </c>
      <c r="F211" s="4">
        <f t="shared" si="9"/>
        <v>1.0960257479483304</v>
      </c>
      <c r="G211" s="15">
        <f t="shared" si="10"/>
        <v>144.97396866624695</v>
      </c>
      <c r="H211" s="4">
        <f t="shared" si="11"/>
        <v>0.9073730351270175</v>
      </c>
      <c r="I211" s="18">
        <f t="shared" si="12"/>
        <v>195.90671845092774</v>
      </c>
      <c r="J211" s="18">
        <f t="shared" si="13"/>
        <v>2.9073730351270175</v>
      </c>
    </row>
    <row r="212" spans="1:10" customFormat="1">
      <c r="A212" s="12">
        <v>0.76333044000000005</v>
      </c>
      <c r="B212" s="16">
        <f t="shared" si="7"/>
        <v>10.333339200000076</v>
      </c>
      <c r="C212" s="4">
        <v>5.8493738200000003</v>
      </c>
      <c r="D212" s="15">
        <f t="shared" si="8"/>
        <v>2.5511362623529417</v>
      </c>
      <c r="E212" s="15">
        <v>72.25783337</v>
      </c>
      <c r="F212" s="4">
        <f t="shared" si="9"/>
        <v>1.1118693454388193</v>
      </c>
      <c r="G212" s="15">
        <f t="shared" si="10"/>
        <v>129.44568737490371</v>
      </c>
      <c r="H212" s="4">
        <f t="shared" si="11"/>
        <v>0.92048956379359914</v>
      </c>
      <c r="I212" s="18">
        <f t="shared" si="12"/>
        <v>177.14993876073771</v>
      </c>
      <c r="J212" s="18">
        <f t="shared" si="13"/>
        <v>2.9204895637935993</v>
      </c>
    </row>
    <row r="213" spans="1:10" customFormat="1">
      <c r="A213" s="12">
        <v>0.76338841999999996</v>
      </c>
      <c r="B213" s="16">
        <f t="shared" si="7"/>
        <v>10.416830399999935</v>
      </c>
      <c r="C213" s="4">
        <v>6.1347856500000004</v>
      </c>
      <c r="D213" s="15">
        <f t="shared" si="8"/>
        <v>2.8365480923529418</v>
      </c>
      <c r="E213" s="15">
        <v>72.775533350000003</v>
      </c>
      <c r="F213" s="4">
        <f t="shared" si="9"/>
        <v>1.1278586642886237</v>
      </c>
      <c r="G213" s="15">
        <f t="shared" si="10"/>
        <v>151.498541631725</v>
      </c>
      <c r="H213" s="4">
        <f t="shared" si="11"/>
        <v>0.93372673162612418</v>
      </c>
      <c r="I213" s="18">
        <f t="shared" si="12"/>
        <v>203.78782102692665</v>
      </c>
      <c r="J213" s="18">
        <f t="shared" si="13"/>
        <v>2.9337267316261242</v>
      </c>
    </row>
    <row r="214" spans="1:10" customFormat="1">
      <c r="A214" s="12">
        <v>0.76344628999999997</v>
      </c>
      <c r="B214" s="16">
        <f t="shared" si="7"/>
        <v>10.500163199999957</v>
      </c>
      <c r="C214" s="4">
        <v>5.8581290199999998</v>
      </c>
      <c r="D214" s="15">
        <f t="shared" si="8"/>
        <v>2.5598914623529412</v>
      </c>
      <c r="E214" s="15">
        <v>73.292200010000002</v>
      </c>
      <c r="F214" s="4">
        <f t="shared" si="9"/>
        <v>1.1439298757027183</v>
      </c>
      <c r="G214" s="15">
        <f t="shared" si="10"/>
        <v>123.78045339364836</v>
      </c>
      <c r="H214" s="4">
        <f t="shared" si="11"/>
        <v>0.94703169631903605</v>
      </c>
      <c r="I214" s="18">
        <f t="shared" si="12"/>
        <v>170.3068410806986</v>
      </c>
      <c r="J214" s="18">
        <f t="shared" si="13"/>
        <v>2.9470316963190362</v>
      </c>
    </row>
    <row r="215" spans="1:10" customFormat="1">
      <c r="A215" s="12">
        <v>0.76350415999999999</v>
      </c>
      <c r="B215" s="16">
        <f t="shared" si="7"/>
        <v>10.583495999999979</v>
      </c>
      <c r="C215" s="4">
        <v>6.3080205899999999</v>
      </c>
      <c r="D215" s="15">
        <f t="shared" si="8"/>
        <v>3.0097830323529413</v>
      </c>
      <c r="E215" s="15">
        <v>73.808866679999994</v>
      </c>
      <c r="F215" s="4">
        <f t="shared" si="9"/>
        <v>1.1601147807011676</v>
      </c>
      <c r="G215" s="15">
        <f t="shared" si="10"/>
        <v>159.43838337563835</v>
      </c>
      <c r="H215" s="4">
        <f t="shared" si="11"/>
        <v>0.9604307851626841</v>
      </c>
      <c r="I215" s="18">
        <f t="shared" si="12"/>
        <v>213.37844213762108</v>
      </c>
      <c r="J215" s="18">
        <f t="shared" si="13"/>
        <v>2.9604307851626839</v>
      </c>
    </row>
    <row r="216" spans="1:10" customFormat="1">
      <c r="A216" s="12">
        <v>0.76356157000000002</v>
      </c>
      <c r="B216" s="16">
        <f t="shared" ref="B216:B279" si="14">(A216-$A$88)*24*60</f>
        <v>10.66616640000003</v>
      </c>
      <c r="C216" s="4">
        <v>6.3027954099999999</v>
      </c>
      <c r="D216" s="15">
        <f t="shared" ref="D216:D279" si="15">C216-$B$87</f>
        <v>3.0045578523529413</v>
      </c>
      <c r="E216" s="15">
        <v>74.321400019999999</v>
      </c>
      <c r="F216" s="4">
        <f t="shared" ref="F216:F279" si="16">$M$92*E216^2</f>
        <v>1.1762825391592784</v>
      </c>
      <c r="G216" s="15">
        <f t="shared" ref="G216:G279" si="17">ABS(D216-F216)/F216*100</f>
        <v>155.42824553872759</v>
      </c>
      <c r="H216" s="4">
        <f t="shared" ref="H216:H279" si="18">((E216/60)/(Kvc*$N$97))^2/(2*g)</f>
        <v>0.97381567880300002</v>
      </c>
      <c r="I216" s="18">
        <f t="shared" ref="I216:I279" si="19">ABS(D216-H216)/H216 *100</f>
        <v>208.53455307333925</v>
      </c>
      <c r="J216" s="18">
        <f t="shared" ref="J216:J279" si="20">((E216/60)/(Kvc*$N$97))^2/(2*g)+offset</f>
        <v>2.9738156788030001</v>
      </c>
    </row>
    <row r="217" spans="1:10" customFormat="1">
      <c r="A217" s="12">
        <v>0.76361862999999996</v>
      </c>
      <c r="B217" s="16">
        <f t="shared" si="14"/>
        <v>10.748332799999947</v>
      </c>
      <c r="C217" s="4">
        <v>6.1225986499999996</v>
      </c>
      <c r="D217" s="15">
        <f t="shared" si="15"/>
        <v>2.824361092352941</v>
      </c>
      <c r="E217" s="15">
        <v>74.825666699999999</v>
      </c>
      <c r="F217" s="4">
        <f t="shared" si="16"/>
        <v>1.1922987167386345</v>
      </c>
      <c r="G217" s="15">
        <f t="shared" si="17"/>
        <v>136.88368130417717</v>
      </c>
      <c r="H217" s="4">
        <f t="shared" si="18"/>
        <v>0.9870750823238732</v>
      </c>
      <c r="I217" s="18">
        <f t="shared" si="19"/>
        <v>186.13437244343572</v>
      </c>
      <c r="J217" s="18">
        <f t="shared" si="20"/>
        <v>2.987075082323873</v>
      </c>
    </row>
    <row r="218" spans="1:10" customFormat="1">
      <c r="A218" s="12">
        <v>0.76367777000000003</v>
      </c>
      <c r="B218" s="16">
        <f t="shared" si="14"/>
        <v>10.833494400000045</v>
      </c>
      <c r="C218" s="4">
        <v>6.1931276300000002</v>
      </c>
      <c r="D218" s="15">
        <f t="shared" si="15"/>
        <v>2.8948900723529416</v>
      </c>
      <c r="E218" s="15">
        <v>75.358866680000006</v>
      </c>
      <c r="F218" s="4">
        <f t="shared" si="16"/>
        <v>1.2093516550219547</v>
      </c>
      <c r="G218" s="15">
        <f t="shared" si="17"/>
        <v>139.37537608119345</v>
      </c>
      <c r="H218" s="4">
        <f t="shared" si="18"/>
        <v>1.0011927947927046</v>
      </c>
      <c r="I218" s="18">
        <f t="shared" si="19"/>
        <v>189.14411763743507</v>
      </c>
      <c r="J218" s="18">
        <f t="shared" si="20"/>
        <v>3.0011927947927046</v>
      </c>
    </row>
    <row r="219" spans="1:10" customFormat="1">
      <c r="A219" s="12">
        <v>0.76373530000000001</v>
      </c>
      <c r="B219" s="16">
        <f t="shared" si="14"/>
        <v>10.916337600000006</v>
      </c>
      <c r="C219" s="4">
        <v>6.3328323400000004</v>
      </c>
      <c r="D219" s="15">
        <f t="shared" si="15"/>
        <v>3.0345947823529418</v>
      </c>
      <c r="E219" s="15">
        <v>75.872433330000007</v>
      </c>
      <c r="F219" s="4">
        <f t="shared" si="16"/>
        <v>1.2258911553682499</v>
      </c>
      <c r="G219" s="15">
        <f t="shared" si="17"/>
        <v>147.54194277887331</v>
      </c>
      <c r="H219" s="4">
        <f t="shared" si="18"/>
        <v>1.0148854444925817</v>
      </c>
      <c r="I219" s="18">
        <f t="shared" si="19"/>
        <v>199.00860228320312</v>
      </c>
      <c r="J219" s="18">
        <f t="shared" si="20"/>
        <v>3.0148854444925819</v>
      </c>
    </row>
    <row r="220" spans="1:10" customFormat="1">
      <c r="A220" s="12">
        <v>0.76379328000000002</v>
      </c>
      <c r="B220" s="16">
        <f t="shared" si="14"/>
        <v>10.999828800000024</v>
      </c>
      <c r="C220" s="4">
        <v>6.3543067000000004</v>
      </c>
      <c r="D220" s="15">
        <f t="shared" si="15"/>
        <v>3.0560691423529418</v>
      </c>
      <c r="E220" s="15">
        <v>76.390133349999999</v>
      </c>
      <c r="F220" s="4">
        <f t="shared" si="16"/>
        <v>1.2426774644135554</v>
      </c>
      <c r="G220" s="15">
        <f t="shared" si="17"/>
        <v>145.92617391634784</v>
      </c>
      <c r="H220" s="4">
        <f t="shared" si="18"/>
        <v>1.0287824211060697</v>
      </c>
      <c r="I220" s="18">
        <f t="shared" si="19"/>
        <v>197.0568975184554</v>
      </c>
      <c r="J220" s="18">
        <f t="shared" si="20"/>
        <v>3.0287824211060697</v>
      </c>
    </row>
    <row r="221" spans="1:10" customFormat="1">
      <c r="A221" s="12">
        <v>0.76385115000000003</v>
      </c>
      <c r="B221" s="16">
        <f t="shared" si="14"/>
        <v>11.083161600000047</v>
      </c>
      <c r="C221" s="4">
        <v>6.4511747399999999</v>
      </c>
      <c r="D221" s="15">
        <f t="shared" si="15"/>
        <v>3.1529371823529413</v>
      </c>
      <c r="E221" s="15">
        <v>76.906800020000006</v>
      </c>
      <c r="F221" s="4">
        <f t="shared" si="16"/>
        <v>1.2595440742823729</v>
      </c>
      <c r="G221" s="15">
        <f t="shared" si="17"/>
        <v>150.32368828771092</v>
      </c>
      <c r="H221" s="4">
        <f t="shared" si="18"/>
        <v>1.0427458768165043</v>
      </c>
      <c r="I221" s="18">
        <f t="shared" si="19"/>
        <v>202.36870290763801</v>
      </c>
      <c r="J221" s="18">
        <f t="shared" si="20"/>
        <v>3.0427458768165043</v>
      </c>
    </row>
    <row r="222" spans="1:10" customFormat="1">
      <c r="A222" s="12">
        <v>0.76390902000000005</v>
      </c>
      <c r="B222" s="16">
        <f t="shared" si="14"/>
        <v>11.166494400000069</v>
      </c>
      <c r="C222" s="4">
        <v>5.9880785899999998</v>
      </c>
      <c r="D222" s="15">
        <f t="shared" si="15"/>
        <v>2.6898410323529411</v>
      </c>
      <c r="E222" s="15">
        <v>77.423466680000004</v>
      </c>
      <c r="F222" s="4">
        <f t="shared" si="16"/>
        <v>1.2765243770958381</v>
      </c>
      <c r="G222" s="15">
        <f t="shared" si="17"/>
        <v>110.71599419609007</v>
      </c>
      <c r="H222" s="4">
        <f t="shared" si="18"/>
        <v>1.0568034561480768</v>
      </c>
      <c r="I222" s="18">
        <f t="shared" si="19"/>
        <v>154.52613886758968</v>
      </c>
      <c r="J222" s="18">
        <f t="shared" si="20"/>
        <v>3.056803456148077</v>
      </c>
    </row>
    <row r="223" spans="1:10" customFormat="1">
      <c r="A223" s="12">
        <v>0.76396688999999995</v>
      </c>
      <c r="B223" s="16">
        <f t="shared" si="14"/>
        <v>11.249827199999931</v>
      </c>
      <c r="C223" s="4">
        <v>6.3733453799999999</v>
      </c>
      <c r="D223" s="15">
        <f t="shared" si="15"/>
        <v>3.0751078223529413</v>
      </c>
      <c r="E223" s="15">
        <v>77.941166710000005</v>
      </c>
      <c r="F223" s="4">
        <f t="shared" si="16"/>
        <v>1.2936526763097407</v>
      </c>
      <c r="G223" s="15">
        <f t="shared" si="17"/>
        <v>137.70737529991123</v>
      </c>
      <c r="H223" s="4">
        <f t="shared" si="18"/>
        <v>1.0709835580967537</v>
      </c>
      <c r="I223" s="18">
        <f t="shared" si="19"/>
        <v>187.12932137050913</v>
      </c>
      <c r="J223" s="18">
        <f t="shared" si="20"/>
        <v>3.0709835580967537</v>
      </c>
    </row>
    <row r="224" spans="1:10" customFormat="1">
      <c r="A224" s="12">
        <v>0.76402488000000002</v>
      </c>
      <c r="B224" s="16">
        <f t="shared" si="14"/>
        <v>11.333332800000022</v>
      </c>
      <c r="C224" s="4">
        <v>6.4077868499999999</v>
      </c>
      <c r="D224" s="15">
        <f t="shared" si="15"/>
        <v>3.1095492923529413</v>
      </c>
      <c r="E224" s="15">
        <v>78.457833370000003</v>
      </c>
      <c r="F224" s="4">
        <f t="shared" si="16"/>
        <v>1.3108605930578143</v>
      </c>
      <c r="G224" s="15">
        <f t="shared" si="17"/>
        <v>137.21433910064894</v>
      </c>
      <c r="H224" s="4">
        <f t="shared" si="18"/>
        <v>1.0852295734637658</v>
      </c>
      <c r="I224" s="18">
        <f t="shared" si="19"/>
        <v>186.5337775884675</v>
      </c>
      <c r="J224" s="18">
        <f t="shared" si="20"/>
        <v>3.0852295734637658</v>
      </c>
    </row>
    <row r="225" spans="1:10" customFormat="1">
      <c r="A225" s="12">
        <v>0.76408275000000003</v>
      </c>
      <c r="B225" s="16">
        <f t="shared" si="14"/>
        <v>11.416665600000044</v>
      </c>
      <c r="C225" s="4">
        <v>6.14930105</v>
      </c>
      <c r="D225" s="15">
        <f t="shared" si="15"/>
        <v>2.8510634923529414</v>
      </c>
      <c r="E225" s="15">
        <v>78.974500039999995</v>
      </c>
      <c r="F225" s="4">
        <f t="shared" si="16"/>
        <v>1.328182203412243</v>
      </c>
      <c r="G225" s="15">
        <f t="shared" si="17"/>
        <v>114.65906447385399</v>
      </c>
      <c r="H225" s="4">
        <f t="shared" si="18"/>
        <v>1.0995697129997273</v>
      </c>
      <c r="I225" s="18">
        <f t="shared" si="19"/>
        <v>159.28901629847351</v>
      </c>
      <c r="J225" s="18">
        <f t="shared" si="20"/>
        <v>3.0995697129997275</v>
      </c>
    </row>
    <row r="226" spans="1:10" customFormat="1">
      <c r="A226" s="12">
        <v>0.76414062000000005</v>
      </c>
      <c r="B226" s="16">
        <f t="shared" si="14"/>
        <v>11.499998400000067</v>
      </c>
      <c r="C226" s="4">
        <v>6.5665326100000003</v>
      </c>
      <c r="D226" s="15">
        <f t="shared" si="15"/>
        <v>3.2682950523529417</v>
      </c>
      <c r="E226" s="15">
        <v>79.491166710000002</v>
      </c>
      <c r="F226" s="4">
        <f t="shared" si="16"/>
        <v>1.3456175070410719</v>
      </c>
      <c r="G226" s="15">
        <f t="shared" si="17"/>
        <v>142.88440327591431</v>
      </c>
      <c r="H226" s="4">
        <f t="shared" si="18"/>
        <v>1.1140039764298206</v>
      </c>
      <c r="I226" s="18">
        <f t="shared" si="19"/>
        <v>193.38270971233248</v>
      </c>
      <c r="J226" s="18">
        <f t="shared" si="20"/>
        <v>3.1140039764298209</v>
      </c>
    </row>
    <row r="227" spans="1:10" customFormat="1">
      <c r="A227" s="12">
        <v>0.76419848999999995</v>
      </c>
      <c r="B227" s="16">
        <f t="shared" si="14"/>
        <v>11.583331199999929</v>
      </c>
      <c r="C227" s="4">
        <v>6.45659399</v>
      </c>
      <c r="D227" s="15">
        <f t="shared" si="15"/>
        <v>3.1583564323529414</v>
      </c>
      <c r="E227" s="15">
        <v>80.00783337</v>
      </c>
      <c r="F227" s="4">
        <f t="shared" si="16"/>
        <v>1.3631665036035414</v>
      </c>
      <c r="G227" s="15">
        <f t="shared" si="17"/>
        <v>131.69263798690778</v>
      </c>
      <c r="H227" s="4">
        <f t="shared" si="18"/>
        <v>1.12853236347194</v>
      </c>
      <c r="I227" s="18">
        <f t="shared" si="19"/>
        <v>179.86405481861675</v>
      </c>
      <c r="J227" s="18">
        <f t="shared" si="20"/>
        <v>3.12853236347194</v>
      </c>
    </row>
    <row r="228" spans="1:10" customFormat="1">
      <c r="A228" s="12">
        <v>0.76425589999999999</v>
      </c>
      <c r="B228" s="16">
        <f t="shared" si="14"/>
        <v>11.66600159999998</v>
      </c>
      <c r="C228" s="4">
        <v>6.5581102400000004</v>
      </c>
      <c r="D228" s="15">
        <f t="shared" si="15"/>
        <v>3.2598726823529418</v>
      </c>
      <c r="E228" s="15">
        <v>80.525533350000003</v>
      </c>
      <c r="F228" s="4">
        <f t="shared" si="16"/>
        <v>1.3808646322795044</v>
      </c>
      <c r="G228" s="15">
        <f t="shared" si="17"/>
        <v>136.07474665866471</v>
      </c>
      <c r="H228" s="4">
        <f t="shared" si="18"/>
        <v>1.1431842133603551</v>
      </c>
      <c r="I228" s="18">
        <f t="shared" si="19"/>
        <v>185.1572514958587</v>
      </c>
      <c r="J228" s="18">
        <f t="shared" si="20"/>
        <v>3.1431842133603549</v>
      </c>
    </row>
    <row r="229" spans="1:10" customFormat="1">
      <c r="A229" s="12">
        <v>0.76431377</v>
      </c>
      <c r="B229" s="16">
        <f t="shared" si="14"/>
        <v>11.749334400000002</v>
      </c>
      <c r="C229" s="4">
        <v>6.2870325999999999</v>
      </c>
      <c r="D229" s="15">
        <f t="shared" si="15"/>
        <v>2.9887950423529412</v>
      </c>
      <c r="E229" s="15">
        <v>81.042200010000002</v>
      </c>
      <c r="F229" s="4">
        <f t="shared" si="16"/>
        <v>1.3986412427655794</v>
      </c>
      <c r="G229" s="15">
        <f t="shared" si="17"/>
        <v>113.69275772556931</v>
      </c>
      <c r="H229" s="4">
        <f t="shared" si="18"/>
        <v>1.1579010364288054</v>
      </c>
      <c r="I229" s="18">
        <f t="shared" si="19"/>
        <v>158.12180387807348</v>
      </c>
      <c r="J229" s="18">
        <f t="shared" si="20"/>
        <v>3.1579010364288056</v>
      </c>
    </row>
    <row r="230" spans="1:10" customFormat="1">
      <c r="A230" s="12">
        <v>0.76437164000000002</v>
      </c>
      <c r="B230" s="16">
        <f t="shared" si="14"/>
        <v>11.832667200000024</v>
      </c>
      <c r="C230" s="4">
        <v>6.4807786900000002</v>
      </c>
      <c r="D230" s="15">
        <f t="shared" si="15"/>
        <v>3.1825411323529416</v>
      </c>
      <c r="E230" s="15">
        <v>81.558866679999994</v>
      </c>
      <c r="F230" s="4">
        <f t="shared" si="16"/>
        <v>1.4165315468690174</v>
      </c>
      <c r="G230" s="15">
        <f t="shared" si="17"/>
        <v>124.67139114461403</v>
      </c>
      <c r="H230" s="4">
        <f t="shared" si="18"/>
        <v>1.172711983675317</v>
      </c>
      <c r="I230" s="18">
        <f t="shared" si="19"/>
        <v>171.3830144703353</v>
      </c>
      <c r="J230" s="18">
        <f t="shared" si="20"/>
        <v>3.1727119836753168</v>
      </c>
    </row>
    <row r="231" spans="1:10" customFormat="1">
      <c r="A231" s="12">
        <v>0.76442951000000003</v>
      </c>
      <c r="B231" s="16">
        <f t="shared" si="14"/>
        <v>11.916000000000047</v>
      </c>
      <c r="C231" s="4">
        <v>6.4388050999999997</v>
      </c>
      <c r="D231" s="15">
        <f t="shared" si="15"/>
        <v>3.1405675423529411</v>
      </c>
      <c r="E231" s="15">
        <v>82.075533350000001</v>
      </c>
      <c r="F231" s="4">
        <f t="shared" si="16"/>
        <v>1.4345355442468548</v>
      </c>
      <c r="G231" s="15">
        <f t="shared" si="17"/>
        <v>118.92573906223912</v>
      </c>
      <c r="H231" s="4">
        <f t="shared" si="18"/>
        <v>1.187617054815961</v>
      </c>
      <c r="I231" s="18">
        <f t="shared" si="19"/>
        <v>164.44277889219256</v>
      </c>
      <c r="J231" s="18">
        <f t="shared" si="20"/>
        <v>3.187617054815961</v>
      </c>
    </row>
    <row r="232" spans="1:10" customFormat="1">
      <c r="A232" s="12">
        <v>0.76448738000000005</v>
      </c>
      <c r="B232" s="16">
        <f t="shared" si="14"/>
        <v>11.999332800000069</v>
      </c>
      <c r="C232" s="4">
        <v>6.5021829599999998</v>
      </c>
      <c r="D232" s="15">
        <f t="shared" si="15"/>
        <v>3.2039454023529412</v>
      </c>
      <c r="E232" s="15">
        <v>82.592200009999999</v>
      </c>
      <c r="F232" s="4">
        <f t="shared" si="16"/>
        <v>1.4526532345473264</v>
      </c>
      <c r="G232" s="15">
        <f t="shared" si="17"/>
        <v>120.55817081158737</v>
      </c>
      <c r="H232" s="4">
        <f t="shared" si="18"/>
        <v>1.2026162495595185</v>
      </c>
      <c r="I232" s="18">
        <f t="shared" si="19"/>
        <v>166.41461093897976</v>
      </c>
      <c r="J232" s="18">
        <f t="shared" si="20"/>
        <v>3.2026162495595187</v>
      </c>
    </row>
    <row r="233" spans="1:10" customFormat="1">
      <c r="A233" s="12">
        <v>0.76454524999999995</v>
      </c>
      <c r="B233" s="16">
        <f t="shared" si="14"/>
        <v>12.082665599999931</v>
      </c>
      <c r="C233" s="4">
        <v>6.4978733100000001</v>
      </c>
      <c r="D233" s="15">
        <f t="shared" si="15"/>
        <v>3.1996357523529415</v>
      </c>
      <c r="E233" s="15">
        <v>83.103699989999996</v>
      </c>
      <c r="F233" s="4">
        <f t="shared" si="16"/>
        <v>1.4707017410261203</v>
      </c>
      <c r="G233" s="15">
        <f t="shared" si="17"/>
        <v>117.55843915167532</v>
      </c>
      <c r="H233" s="4">
        <f t="shared" si="18"/>
        <v>1.2175581687013166</v>
      </c>
      <c r="I233" s="18">
        <f t="shared" si="19"/>
        <v>162.79120247419203</v>
      </c>
      <c r="J233" s="18">
        <f t="shared" si="20"/>
        <v>3.2175581687013164</v>
      </c>
    </row>
    <row r="234" spans="1:10" customFormat="1">
      <c r="A234" s="12">
        <v>0.76460311999999997</v>
      </c>
      <c r="B234" s="16">
        <f t="shared" si="14"/>
        <v>12.165998399999953</v>
      </c>
      <c r="C234" s="4">
        <v>6.4784154899999997</v>
      </c>
      <c r="D234" s="15">
        <f t="shared" si="15"/>
        <v>3.1801779323529411</v>
      </c>
      <c r="E234" s="15">
        <v>83.625533349999998</v>
      </c>
      <c r="F234" s="4">
        <f t="shared" si="16"/>
        <v>1.4892296956705968</v>
      </c>
      <c r="G234" s="15">
        <f t="shared" si="17"/>
        <v>113.54515972909833</v>
      </c>
      <c r="H234" s="4">
        <f t="shared" si="18"/>
        <v>1.2328970113078197</v>
      </c>
      <c r="I234" s="18">
        <f t="shared" si="19"/>
        <v>157.94351865444989</v>
      </c>
      <c r="J234" s="18">
        <f t="shared" si="20"/>
        <v>3.2328970113078199</v>
      </c>
    </row>
    <row r="235" spans="1:10" customFormat="1">
      <c r="A235" s="12">
        <v>0.76466111000000003</v>
      </c>
      <c r="B235" s="16">
        <f t="shared" si="14"/>
        <v>12.249504000000044</v>
      </c>
      <c r="C235" s="4">
        <v>6.5238642699999998</v>
      </c>
      <c r="D235" s="15">
        <f t="shared" si="15"/>
        <v>3.2256267123529412</v>
      </c>
      <c r="E235" s="15">
        <v>84.143233370000004</v>
      </c>
      <c r="F235" s="4">
        <f t="shared" si="16"/>
        <v>1.5077254982024855</v>
      </c>
      <c r="G235" s="15">
        <f t="shared" si="17"/>
        <v>113.93991918280497</v>
      </c>
      <c r="H235" s="4">
        <f t="shared" si="18"/>
        <v>1.2482092359630208</v>
      </c>
      <c r="I235" s="18">
        <f t="shared" si="19"/>
        <v>158.42035288773516</v>
      </c>
      <c r="J235" s="18">
        <f t="shared" si="20"/>
        <v>3.2482092359630208</v>
      </c>
    </row>
    <row r="236" spans="1:10" customFormat="1">
      <c r="A236" s="12">
        <v>0.76471898000000005</v>
      </c>
      <c r="B236" s="16">
        <f t="shared" si="14"/>
        <v>12.332836800000067</v>
      </c>
      <c r="C236" s="4">
        <v>6.5590210000000004</v>
      </c>
      <c r="D236" s="15">
        <f t="shared" si="15"/>
        <v>3.2607834423529418</v>
      </c>
      <c r="E236" s="15">
        <v>84.659900039999997</v>
      </c>
      <c r="F236" s="4">
        <f t="shared" si="16"/>
        <v>1.5262981893403338</v>
      </c>
      <c r="G236" s="15">
        <f t="shared" si="17"/>
        <v>113.63999938716121</v>
      </c>
      <c r="H236" s="4">
        <f t="shared" si="18"/>
        <v>1.2635851148233237</v>
      </c>
      <c r="I236" s="18">
        <f t="shared" si="19"/>
        <v>158.05807650787889</v>
      </c>
      <c r="J236" s="18">
        <f t="shared" si="20"/>
        <v>3.2635851148233237</v>
      </c>
    </row>
    <row r="237" spans="1:10" customFormat="1">
      <c r="A237" s="12">
        <v>0.76477684999999995</v>
      </c>
      <c r="B237" s="16">
        <f t="shared" si="14"/>
        <v>12.416169599999929</v>
      </c>
      <c r="C237" s="4">
        <v>6.6821670500000003</v>
      </c>
      <c r="D237" s="15">
        <f t="shared" si="15"/>
        <v>3.3839294923529417</v>
      </c>
      <c r="E237" s="15">
        <v>85.176566699999995</v>
      </c>
      <c r="F237" s="4">
        <f t="shared" si="16"/>
        <v>1.5449845733898095</v>
      </c>
      <c r="G237" s="15">
        <f t="shared" si="17"/>
        <v>119.02674956348282</v>
      </c>
      <c r="H237" s="4">
        <f t="shared" si="18"/>
        <v>1.2790551172774274</v>
      </c>
      <c r="I237" s="18">
        <f t="shared" si="19"/>
        <v>164.56479057414742</v>
      </c>
      <c r="J237" s="18">
        <f t="shared" si="20"/>
        <v>3.2790551172774274</v>
      </c>
    </row>
    <row r="238" spans="1:10" customFormat="1">
      <c r="A238" s="12">
        <v>0.76483471999999997</v>
      </c>
      <c r="B238" s="16">
        <f t="shared" si="14"/>
        <v>12.499502399999951</v>
      </c>
      <c r="C238" s="4">
        <v>6.5497131299999998</v>
      </c>
      <c r="D238" s="15">
        <f t="shared" si="15"/>
        <v>3.2514755723529412</v>
      </c>
      <c r="E238" s="15">
        <v>85.693233370000002</v>
      </c>
      <c r="F238" s="4">
        <f t="shared" si="16"/>
        <v>1.5637846510742568</v>
      </c>
      <c r="G238" s="15">
        <f t="shared" si="17"/>
        <v>107.92348678696322</v>
      </c>
      <c r="H238" s="4">
        <f t="shared" si="18"/>
        <v>1.2946192439241724</v>
      </c>
      <c r="I238" s="18">
        <f t="shared" si="19"/>
        <v>151.15303882686487</v>
      </c>
      <c r="J238" s="18">
        <f t="shared" si="20"/>
        <v>3.2946192439241724</v>
      </c>
    </row>
    <row r="239" spans="1:10" customFormat="1">
      <c r="A239" s="12">
        <v>0.76489258999999998</v>
      </c>
      <c r="B239" s="16">
        <f t="shared" si="14"/>
        <v>12.582835199999973</v>
      </c>
      <c r="C239" s="4">
        <v>6.4752182999999999</v>
      </c>
      <c r="D239" s="15">
        <f t="shared" si="15"/>
        <v>3.1769807423529413</v>
      </c>
      <c r="E239" s="15">
        <v>86.199566660000002</v>
      </c>
      <c r="F239" s="4">
        <f t="shared" si="16"/>
        <v>1.5823190307090147</v>
      </c>
      <c r="G239" s="15">
        <f t="shared" si="17"/>
        <v>100.7800374447485</v>
      </c>
      <c r="H239" s="4">
        <f t="shared" si="18"/>
        <v>1.3099634056237197</v>
      </c>
      <c r="I239" s="18">
        <f t="shared" si="19"/>
        <v>142.52438875117042</v>
      </c>
      <c r="J239" s="18">
        <f t="shared" si="20"/>
        <v>3.3099634056237197</v>
      </c>
    </row>
    <row r="240" spans="1:10" customFormat="1">
      <c r="A240" s="12">
        <v>0.76495057</v>
      </c>
      <c r="B240" s="16">
        <f t="shared" si="14"/>
        <v>12.666326399999992</v>
      </c>
      <c r="C240" s="4">
        <v>6.7746882399999997</v>
      </c>
      <c r="D240" s="15">
        <f t="shared" si="15"/>
        <v>3.4764506823529411</v>
      </c>
      <c r="E240" s="15">
        <v>86.717266690000002</v>
      </c>
      <c r="F240" s="4">
        <f t="shared" si="16"/>
        <v>1.6013823863525392</v>
      </c>
      <c r="G240" s="15">
        <f t="shared" si="17"/>
        <v>117.09060321758851</v>
      </c>
      <c r="H240" s="4">
        <f t="shared" si="18"/>
        <v>1.3257454936835575</v>
      </c>
      <c r="I240" s="18">
        <f t="shared" si="19"/>
        <v>162.22609836626273</v>
      </c>
      <c r="J240" s="18">
        <f t="shared" si="20"/>
        <v>3.3257454936835575</v>
      </c>
    </row>
    <row r="241" spans="1:10" customFormat="1">
      <c r="A241" s="12">
        <v>0.76500844000000001</v>
      </c>
      <c r="B241" s="16">
        <f t="shared" si="14"/>
        <v>12.749659200000014</v>
      </c>
      <c r="C241" s="4">
        <v>6.7487387700000001</v>
      </c>
      <c r="D241" s="15">
        <f t="shared" si="15"/>
        <v>3.4505012123529415</v>
      </c>
      <c r="E241" s="15">
        <v>87.23909999</v>
      </c>
      <c r="F241" s="4">
        <f t="shared" si="16"/>
        <v>1.6207134612745231</v>
      </c>
      <c r="G241" s="15">
        <f t="shared" si="17"/>
        <v>112.90013903133007</v>
      </c>
      <c r="H241" s="4">
        <f t="shared" si="18"/>
        <v>1.3417492200166872</v>
      </c>
      <c r="I241" s="18">
        <f t="shared" si="19"/>
        <v>157.1643911453161</v>
      </c>
      <c r="J241" s="18">
        <f t="shared" si="20"/>
        <v>3.3417492200166872</v>
      </c>
    </row>
    <row r="242" spans="1:10" customFormat="1">
      <c r="A242" s="12">
        <v>0.76506655000000001</v>
      </c>
      <c r="B242" s="16">
        <f t="shared" si="14"/>
        <v>12.833337600000014</v>
      </c>
      <c r="C242" s="4">
        <v>6.7435278900000002</v>
      </c>
      <c r="D242" s="15">
        <f t="shared" si="15"/>
        <v>3.4452903323529416</v>
      </c>
      <c r="E242" s="15">
        <v>87.75680002</v>
      </c>
      <c r="F242" s="4">
        <f t="shared" si="16"/>
        <v>1.6400060252974646</v>
      </c>
      <c r="G242" s="15">
        <f t="shared" si="17"/>
        <v>110.07790698378892</v>
      </c>
      <c r="H242" s="4">
        <f t="shared" si="18"/>
        <v>1.3577210641140067</v>
      </c>
      <c r="I242" s="18">
        <f t="shared" si="19"/>
        <v>153.7553863908856</v>
      </c>
      <c r="J242" s="18">
        <f t="shared" si="20"/>
        <v>3.3577210641140067</v>
      </c>
    </row>
    <row r="243" spans="1:10" customFormat="1">
      <c r="A243" s="12">
        <v>0.76512442000000003</v>
      </c>
      <c r="B243" s="16">
        <f t="shared" si="14"/>
        <v>12.916670400000037</v>
      </c>
      <c r="C243" s="4">
        <v>6.9074587799999998</v>
      </c>
      <c r="D243" s="15">
        <f t="shared" si="15"/>
        <v>3.6092212223529412</v>
      </c>
      <c r="E243" s="15">
        <v>88.274500040000007</v>
      </c>
      <c r="F243" s="4">
        <f t="shared" si="16"/>
        <v>1.6594127374584668</v>
      </c>
      <c r="G243" s="15">
        <f t="shared" si="17"/>
        <v>117.49991071424301</v>
      </c>
      <c r="H243" s="4">
        <f t="shared" si="18"/>
        <v>1.3737874086760098</v>
      </c>
      <c r="I243" s="18">
        <f t="shared" si="19"/>
        <v>162.72050533869248</v>
      </c>
      <c r="J243" s="18">
        <f t="shared" si="20"/>
        <v>3.3737874086760096</v>
      </c>
    </row>
    <row r="244" spans="1:10" customFormat="1">
      <c r="A244" s="12">
        <v>0.76518240000000004</v>
      </c>
      <c r="B244" s="16">
        <f t="shared" si="14"/>
        <v>13.000161600000055</v>
      </c>
      <c r="C244" s="4">
        <v>6.5284972200000002</v>
      </c>
      <c r="D244" s="15">
        <f t="shared" si="15"/>
        <v>3.2302596623529416</v>
      </c>
      <c r="E244" s="15">
        <v>88.78703333</v>
      </c>
      <c r="F244" s="4">
        <f t="shared" si="16"/>
        <v>1.6787382128542412</v>
      </c>
      <c r="G244" s="15">
        <f t="shared" si="17"/>
        <v>92.421881959829648</v>
      </c>
      <c r="H244" s="4">
        <f t="shared" si="18"/>
        <v>1.3897864992977045</v>
      </c>
      <c r="I244" s="18">
        <f t="shared" si="19"/>
        <v>132.42848192763969</v>
      </c>
      <c r="J244" s="18">
        <f t="shared" si="20"/>
        <v>3.3897864992977045</v>
      </c>
    </row>
    <row r="245" spans="1:10" customFormat="1">
      <c r="A245" s="12">
        <v>0.76523980999999996</v>
      </c>
      <c r="B245" s="16">
        <f t="shared" si="14"/>
        <v>13.082831999999947</v>
      </c>
      <c r="C245" s="4">
        <v>6.7264037099999996</v>
      </c>
      <c r="D245" s="15">
        <f t="shared" si="15"/>
        <v>3.428166152352941</v>
      </c>
      <c r="E245" s="15">
        <v>89.309900040000002</v>
      </c>
      <c r="F245" s="4">
        <f t="shared" si="16"/>
        <v>1.698568605787816</v>
      </c>
      <c r="G245" s="15">
        <f t="shared" si="17"/>
        <v>101.82676994450379</v>
      </c>
      <c r="H245" s="4">
        <f t="shared" si="18"/>
        <v>1.4062035988572554</v>
      </c>
      <c r="I245" s="18">
        <f t="shared" si="19"/>
        <v>143.78874831061617</v>
      </c>
      <c r="J245" s="18">
        <f t="shared" si="20"/>
        <v>3.4062035988572554</v>
      </c>
    </row>
    <row r="246" spans="1:10" customFormat="1">
      <c r="A246" s="12">
        <v>0.76529767999999998</v>
      </c>
      <c r="B246" s="16">
        <f t="shared" si="14"/>
        <v>13.166164799999969</v>
      </c>
      <c r="C246" s="4">
        <v>6.5000028600000004</v>
      </c>
      <c r="D246" s="15">
        <f t="shared" si="15"/>
        <v>3.2017653023529418</v>
      </c>
      <c r="E246" s="15">
        <v>89.826566700000001</v>
      </c>
      <c r="F246" s="4">
        <f t="shared" si="16"/>
        <v>1.7182782292804804</v>
      </c>
      <c r="G246" s="15">
        <f t="shared" si="17"/>
        <v>86.335672988981742</v>
      </c>
      <c r="H246" s="4">
        <f t="shared" si="18"/>
        <v>1.4225207163366826</v>
      </c>
      <c r="I246" s="18">
        <f t="shared" si="19"/>
        <v>125.07688398368091</v>
      </c>
      <c r="J246" s="18">
        <f t="shared" si="20"/>
        <v>3.4225207163366829</v>
      </c>
    </row>
    <row r="247" spans="1:10" customFormat="1">
      <c r="A247" s="12">
        <v>0.76535555</v>
      </c>
      <c r="B247" s="16">
        <f t="shared" si="14"/>
        <v>13.249497599999991</v>
      </c>
      <c r="C247" s="4">
        <v>6.6342182200000002</v>
      </c>
      <c r="D247" s="15">
        <f t="shared" si="15"/>
        <v>3.3359806623529416</v>
      </c>
      <c r="E247" s="15">
        <v>90.343233369999993</v>
      </c>
      <c r="F247" s="4">
        <f t="shared" si="16"/>
        <v>1.7381015464279199</v>
      </c>
      <c r="G247" s="15">
        <f t="shared" si="17"/>
        <v>91.932437388881098</v>
      </c>
      <c r="H247" s="4">
        <f t="shared" si="18"/>
        <v>1.4389319580251447</v>
      </c>
      <c r="I247" s="18">
        <f t="shared" si="19"/>
        <v>131.83727651246221</v>
      </c>
      <c r="J247" s="18">
        <f t="shared" si="20"/>
        <v>3.4389319580251447</v>
      </c>
    </row>
    <row r="248" spans="1:10" customFormat="1">
      <c r="A248" s="12">
        <v>0.76541342000000001</v>
      </c>
      <c r="B248" s="16">
        <f t="shared" si="14"/>
        <v>13.332830400000013</v>
      </c>
      <c r="C248" s="4">
        <v>6.7296996099999999</v>
      </c>
      <c r="D248" s="15">
        <f t="shared" si="15"/>
        <v>3.4314620523529413</v>
      </c>
      <c r="E248" s="15">
        <v>90.859900039999999</v>
      </c>
      <c r="F248" s="4">
        <f t="shared" si="16"/>
        <v>1.7580385568497596</v>
      </c>
      <c r="G248" s="15">
        <f t="shared" si="17"/>
        <v>95.186962139317345</v>
      </c>
      <c r="H248" s="4">
        <f t="shared" si="18"/>
        <v>1.4554373236077391</v>
      </c>
      <c r="I248" s="18">
        <f t="shared" si="19"/>
        <v>135.76845231968016</v>
      </c>
      <c r="J248" s="18">
        <f t="shared" si="20"/>
        <v>3.4554373236077391</v>
      </c>
    </row>
    <row r="249" spans="1:10" customFormat="1">
      <c r="A249" s="12">
        <v>0.76547129000000003</v>
      </c>
      <c r="B249" s="16">
        <f t="shared" si="14"/>
        <v>13.416163200000035</v>
      </c>
      <c r="C249" s="4">
        <v>6.7990527199999997</v>
      </c>
      <c r="D249" s="15">
        <f t="shared" si="15"/>
        <v>3.5008151623529411</v>
      </c>
      <c r="E249" s="15">
        <v>91.376566699999998</v>
      </c>
      <c r="F249" s="4">
        <f t="shared" si="16"/>
        <v>1.7780892601568199</v>
      </c>
      <c r="G249" s="15">
        <f t="shared" si="17"/>
        <v>96.886356652544208</v>
      </c>
      <c r="H249" s="4">
        <f t="shared" si="18"/>
        <v>1.4720368127622736</v>
      </c>
      <c r="I249" s="18">
        <f t="shared" si="19"/>
        <v>137.82116941652225</v>
      </c>
      <c r="J249" s="18">
        <f t="shared" si="20"/>
        <v>3.4720368127622736</v>
      </c>
    </row>
    <row r="250" spans="1:10" customFormat="1">
      <c r="A250" s="12">
        <v>0.76552916000000004</v>
      </c>
      <c r="B250" s="16">
        <f t="shared" si="14"/>
        <v>13.499496000000057</v>
      </c>
      <c r="C250" s="4">
        <v>7.0792465199999999</v>
      </c>
      <c r="D250" s="15">
        <f t="shared" si="15"/>
        <v>3.7810089623529413</v>
      </c>
      <c r="E250" s="15">
        <v>91.893233370000004</v>
      </c>
      <c r="F250" s="4">
        <f t="shared" si="16"/>
        <v>1.7982536571252579</v>
      </c>
      <c r="G250" s="15">
        <f t="shared" si="17"/>
        <v>110.26004576002784</v>
      </c>
      <c r="H250" s="4">
        <f t="shared" si="18"/>
        <v>1.4887304261313092</v>
      </c>
      <c r="I250" s="18">
        <f t="shared" si="19"/>
        <v>153.97539379768463</v>
      </c>
      <c r="J250" s="18">
        <f t="shared" si="20"/>
        <v>3.4887304261313092</v>
      </c>
    </row>
    <row r="251" spans="1:10" customFormat="1">
      <c r="A251" s="12">
        <v>0.76558702999999995</v>
      </c>
      <c r="B251" s="16">
        <f t="shared" si="14"/>
        <v>13.58282879999992</v>
      </c>
      <c r="C251" s="4">
        <v>6.73025465</v>
      </c>
      <c r="D251" s="15">
        <f t="shared" si="15"/>
        <v>3.4320170923529414</v>
      </c>
      <c r="E251" s="15">
        <v>92.409900039999997</v>
      </c>
      <c r="F251" s="4">
        <f t="shared" si="16"/>
        <v>1.8185317473680949</v>
      </c>
      <c r="G251" s="15">
        <f t="shared" si="17"/>
        <v>88.724617940819257</v>
      </c>
      <c r="H251" s="4">
        <f t="shared" si="18"/>
        <v>1.5055181633944756</v>
      </c>
      <c r="I251" s="18">
        <f t="shared" si="19"/>
        <v>127.96251654744633</v>
      </c>
      <c r="J251" s="18">
        <f t="shared" si="20"/>
        <v>3.5055181633944756</v>
      </c>
    </row>
    <row r="252" spans="1:10" customFormat="1">
      <c r="A252" s="12">
        <v>0.76564489999999996</v>
      </c>
      <c r="B252" s="16">
        <f t="shared" si="14"/>
        <v>13.666161599999942</v>
      </c>
      <c r="C252" s="4">
        <v>6.50120831</v>
      </c>
      <c r="D252" s="15">
        <f t="shared" si="15"/>
        <v>3.2029707523529414</v>
      </c>
      <c r="E252" s="15">
        <v>92.921400019999993</v>
      </c>
      <c r="F252" s="4">
        <f t="shared" si="16"/>
        <v>1.8387190493463343</v>
      </c>
      <c r="G252" s="15">
        <f t="shared" si="17"/>
        <v>74.195767074453229</v>
      </c>
      <c r="H252" s="4">
        <f t="shared" si="18"/>
        <v>1.5222307392635281</v>
      </c>
      <c r="I252" s="18">
        <f t="shared" si="19"/>
        <v>110.41295972662945</v>
      </c>
      <c r="J252" s="18">
        <f t="shared" si="20"/>
        <v>3.5222307392635281</v>
      </c>
    </row>
    <row r="253" spans="1:10" customFormat="1">
      <c r="A253" s="12">
        <v>0.76570289000000002</v>
      </c>
      <c r="B253" s="16">
        <f t="shared" si="14"/>
        <v>13.749667200000033</v>
      </c>
      <c r="C253" s="4">
        <v>6.6515917800000004</v>
      </c>
      <c r="D253" s="15">
        <f t="shared" si="15"/>
        <v>3.3533542223529418</v>
      </c>
      <c r="E253" s="15">
        <v>93.439099990000003</v>
      </c>
      <c r="F253" s="4">
        <f t="shared" si="16"/>
        <v>1.8592645104736598</v>
      </c>
      <c r="G253" s="15">
        <f t="shared" si="17"/>
        <v>80.359179851104287</v>
      </c>
      <c r="H253" s="4">
        <f t="shared" si="18"/>
        <v>1.5392398263730984</v>
      </c>
      <c r="I253" s="18">
        <f t="shared" si="19"/>
        <v>117.85781298645514</v>
      </c>
      <c r="J253" s="18">
        <f t="shared" si="20"/>
        <v>3.5392398263730982</v>
      </c>
    </row>
    <row r="254" spans="1:10" customFormat="1">
      <c r="A254" s="12">
        <v>0.76576076000000004</v>
      </c>
      <c r="B254" s="16">
        <f t="shared" si="14"/>
        <v>13.833000000000055</v>
      </c>
      <c r="C254" s="4">
        <v>6.5342874499999999</v>
      </c>
      <c r="D254" s="15">
        <f t="shared" si="15"/>
        <v>3.2360498923529413</v>
      </c>
      <c r="E254" s="15">
        <v>93.960933350000005</v>
      </c>
      <c r="F254" s="4">
        <f t="shared" si="16"/>
        <v>1.8800895286695776</v>
      </c>
      <c r="G254" s="15">
        <f t="shared" si="17"/>
        <v>72.122116686799089</v>
      </c>
      <c r="H254" s="4">
        <f t="shared" si="18"/>
        <v>1.5564803519742327</v>
      </c>
      <c r="I254" s="18">
        <f t="shared" si="19"/>
        <v>107.90817489268977</v>
      </c>
      <c r="J254" s="18">
        <f t="shared" si="20"/>
        <v>3.5564803519742325</v>
      </c>
    </row>
    <row r="255" spans="1:10" customFormat="1">
      <c r="A255" s="12">
        <v>0.76581862999999994</v>
      </c>
      <c r="B255" s="16">
        <f t="shared" si="14"/>
        <v>13.916332799999918</v>
      </c>
      <c r="C255" s="4">
        <v>6.9693079000000004</v>
      </c>
      <c r="D255" s="15">
        <f t="shared" si="15"/>
        <v>3.6710703423529418</v>
      </c>
      <c r="E255" s="15">
        <v>94.477600010000003</v>
      </c>
      <c r="F255" s="4">
        <f t="shared" si="16"/>
        <v>1.9008226189868385</v>
      </c>
      <c r="G255" s="15">
        <f t="shared" si="17"/>
        <v>93.130611225031984</v>
      </c>
      <c r="H255" s="4">
        <f t="shared" si="18"/>
        <v>1.5736447727225147</v>
      </c>
      <c r="I255" s="18">
        <f t="shared" si="19"/>
        <v>133.28456370758536</v>
      </c>
      <c r="J255" s="18">
        <f t="shared" si="20"/>
        <v>3.5736447727225147</v>
      </c>
    </row>
    <row r="256" spans="1:10" customFormat="1">
      <c r="A256" s="12">
        <v>0.76587649999999996</v>
      </c>
      <c r="B256" s="16">
        <f t="shared" si="14"/>
        <v>13.99966559999994</v>
      </c>
      <c r="C256" s="4">
        <v>6.6677122100000004</v>
      </c>
      <c r="D256" s="15">
        <f t="shared" si="15"/>
        <v>3.3694746523529417</v>
      </c>
      <c r="E256" s="15">
        <v>94.994266679999996</v>
      </c>
      <c r="F256" s="4">
        <f t="shared" si="16"/>
        <v>1.9216694029786845</v>
      </c>
      <c r="G256" s="15">
        <f t="shared" si="17"/>
        <v>75.341015844353151</v>
      </c>
      <c r="H256" s="4">
        <f t="shared" si="18"/>
        <v>1.5909033176962319</v>
      </c>
      <c r="I256" s="18">
        <f t="shared" si="19"/>
        <v>111.79631815918505</v>
      </c>
      <c r="J256" s="18">
        <f t="shared" si="20"/>
        <v>3.5909033176962319</v>
      </c>
    </row>
    <row r="257" spans="1:10" customFormat="1">
      <c r="A257" s="12">
        <v>0.76593449000000002</v>
      </c>
      <c r="B257" s="16">
        <f t="shared" si="14"/>
        <v>14.083171200000031</v>
      </c>
      <c r="C257" s="4">
        <v>6.8751859700000004</v>
      </c>
      <c r="D257" s="15">
        <f t="shared" si="15"/>
        <v>3.5769484123529418</v>
      </c>
      <c r="E257" s="15">
        <v>95.511966700000002</v>
      </c>
      <c r="F257" s="4">
        <f t="shared" si="16"/>
        <v>1.9426719157978374</v>
      </c>
      <c r="G257" s="15">
        <f t="shared" si="17"/>
        <v>84.125192898767068</v>
      </c>
      <c r="H257" s="4">
        <f t="shared" si="18"/>
        <v>1.608290786775022</v>
      </c>
      <c r="I257" s="18">
        <f t="shared" si="19"/>
        <v>122.4068210653319</v>
      </c>
      <c r="J257" s="18">
        <f t="shared" si="20"/>
        <v>3.6082907867750222</v>
      </c>
    </row>
    <row r="258" spans="1:10" customFormat="1">
      <c r="A258" s="12">
        <v>0.76599223999999999</v>
      </c>
      <c r="B258" s="16">
        <f t="shared" si="14"/>
        <v>14.166331199999984</v>
      </c>
      <c r="C258" s="4">
        <v>6.98195648</v>
      </c>
      <c r="D258" s="15">
        <f t="shared" si="15"/>
        <v>3.6837189223529414</v>
      </c>
      <c r="E258" s="15">
        <v>96.02760001</v>
      </c>
      <c r="F258" s="4">
        <f t="shared" si="16"/>
        <v>1.963704050376587</v>
      </c>
      <c r="G258" s="15">
        <f t="shared" si="17"/>
        <v>87.590330714371163</v>
      </c>
      <c r="H258" s="4">
        <f t="shared" si="18"/>
        <v>1.6257027789874705</v>
      </c>
      <c r="I258" s="18">
        <f t="shared" si="19"/>
        <v>126.59239868232595</v>
      </c>
      <c r="J258" s="18">
        <f t="shared" si="20"/>
        <v>3.6257027789874705</v>
      </c>
    </row>
    <row r="259" spans="1:10" customFormat="1">
      <c r="A259" s="12">
        <v>0.76605011000000001</v>
      </c>
      <c r="B259" s="16">
        <f t="shared" si="14"/>
        <v>14.249664000000006</v>
      </c>
      <c r="C259" s="4">
        <v>6.9003696400000001</v>
      </c>
      <c r="D259" s="15">
        <f t="shared" si="15"/>
        <v>3.6021320823529415</v>
      </c>
      <c r="E259" s="15">
        <v>96.544266680000007</v>
      </c>
      <c r="F259" s="4">
        <f t="shared" si="16"/>
        <v>1.9848919141894308</v>
      </c>
      <c r="G259" s="15">
        <f t="shared" si="17"/>
        <v>81.477492885245709</v>
      </c>
      <c r="H259" s="4">
        <f t="shared" si="18"/>
        <v>1.6432436956417609</v>
      </c>
      <c r="I259" s="18">
        <f t="shared" si="19"/>
        <v>119.20863545112499</v>
      </c>
      <c r="J259" s="18">
        <f t="shared" si="20"/>
        <v>3.6432436956417611</v>
      </c>
    </row>
    <row r="260" spans="1:10" customFormat="1">
      <c r="A260" s="12">
        <v>0.76610809999999996</v>
      </c>
      <c r="B260" s="16">
        <f t="shared" si="14"/>
        <v>14.333169599999938</v>
      </c>
      <c r="C260" s="4">
        <v>7.1020092999999997</v>
      </c>
      <c r="D260" s="15">
        <f t="shared" si="15"/>
        <v>3.8037717423529411</v>
      </c>
      <c r="E260" s="15">
        <v>97.056800019999997</v>
      </c>
      <c r="F260" s="4">
        <f t="shared" si="16"/>
        <v>2.0060226078239554</v>
      </c>
      <c r="G260" s="15">
        <f t="shared" si="17"/>
        <v>89.617590924316886</v>
      </c>
      <c r="H260" s="4">
        <f t="shared" si="18"/>
        <v>1.6607372824971696</v>
      </c>
      <c r="I260" s="18">
        <f t="shared" si="19"/>
        <v>129.04114831657148</v>
      </c>
      <c r="J260" s="18">
        <f t="shared" si="20"/>
        <v>3.6607372824971698</v>
      </c>
    </row>
    <row r="261" spans="1:10" customFormat="1">
      <c r="A261" s="12">
        <v>0.76616596999999997</v>
      </c>
      <c r="B261" s="16">
        <f t="shared" si="14"/>
        <v>14.41650239999996</v>
      </c>
      <c r="C261" s="4">
        <v>7.0970363599999997</v>
      </c>
      <c r="D261" s="15">
        <f t="shared" si="15"/>
        <v>3.7987988023529411</v>
      </c>
      <c r="E261" s="15">
        <v>97.573466679999996</v>
      </c>
      <c r="F261" s="4">
        <f t="shared" si="16"/>
        <v>2.0274369482245702</v>
      </c>
      <c r="G261" s="15">
        <f t="shared" si="17"/>
        <v>87.369516259410943</v>
      </c>
      <c r="H261" s="4">
        <f t="shared" si="18"/>
        <v>1.6784656936051396</v>
      </c>
      <c r="I261" s="18">
        <f t="shared" si="19"/>
        <v>126.32567450297923</v>
      </c>
      <c r="J261" s="18">
        <f t="shared" si="20"/>
        <v>3.6784656936051396</v>
      </c>
    </row>
    <row r="262" spans="1:10" customFormat="1">
      <c r="A262" s="12">
        <v>0.76622383999999999</v>
      </c>
      <c r="B262" s="16">
        <f t="shared" si="14"/>
        <v>14.499835199999982</v>
      </c>
      <c r="C262" s="4">
        <v>6.9991903300000002</v>
      </c>
      <c r="D262" s="15">
        <f t="shared" si="15"/>
        <v>3.7009527723529416</v>
      </c>
      <c r="E262" s="15">
        <v>98.090133350000002</v>
      </c>
      <c r="F262" s="4">
        <f t="shared" si="16"/>
        <v>2.0489649823129561</v>
      </c>
      <c r="G262" s="15">
        <f t="shared" si="17"/>
        <v>80.625476974972685</v>
      </c>
      <c r="H262" s="4">
        <f t="shared" si="18"/>
        <v>1.6962882289494625</v>
      </c>
      <c r="I262" s="18">
        <f t="shared" si="19"/>
        <v>118.17947617575575</v>
      </c>
      <c r="J262" s="18">
        <f t="shared" si="20"/>
        <v>3.6962882289494625</v>
      </c>
    </row>
    <row r="263" spans="1:10" customFormat="1">
      <c r="A263" s="12">
        <v>0.76628171</v>
      </c>
      <c r="B263" s="16">
        <f t="shared" si="14"/>
        <v>14.583168000000004</v>
      </c>
      <c r="C263" s="4">
        <v>7.3922386199999996</v>
      </c>
      <c r="D263" s="15">
        <f t="shared" si="15"/>
        <v>4.094001062352941</v>
      </c>
      <c r="E263" s="15">
        <v>98.611966699999996</v>
      </c>
      <c r="F263" s="4">
        <f t="shared" si="16"/>
        <v>2.0708237016589965</v>
      </c>
      <c r="G263" s="15">
        <f t="shared" si="17"/>
        <v>97.699159956162319</v>
      </c>
      <c r="H263" s="4">
        <f t="shared" si="18"/>
        <v>1.7143845305684109</v>
      </c>
      <c r="I263" s="18">
        <f t="shared" si="19"/>
        <v>138.80296335825889</v>
      </c>
      <c r="J263" s="18">
        <f t="shared" si="20"/>
        <v>3.7143845305684109</v>
      </c>
    </row>
    <row r="264" spans="1:10" customFormat="1">
      <c r="A264" s="12">
        <v>0.76633958000000002</v>
      </c>
      <c r="B264" s="16">
        <f t="shared" si="14"/>
        <v>14.666500800000026</v>
      </c>
      <c r="C264" s="4">
        <v>7.1128783200000001</v>
      </c>
      <c r="D264" s="15">
        <f t="shared" si="15"/>
        <v>3.8146407623529415</v>
      </c>
      <c r="E264" s="15">
        <v>99.128633370000003</v>
      </c>
      <c r="F264" s="4">
        <f t="shared" si="16"/>
        <v>2.0925802592318519</v>
      </c>
      <c r="G264" s="15">
        <f t="shared" si="17"/>
        <v>82.293641810098435</v>
      </c>
      <c r="H264" s="4">
        <f t="shared" si="18"/>
        <v>1.7323962549423602</v>
      </c>
      <c r="I264" s="18">
        <f t="shared" si="19"/>
        <v>120.19447060510191</v>
      </c>
      <c r="J264" s="18">
        <f t="shared" si="20"/>
        <v>3.7323962549423602</v>
      </c>
    </row>
    <row r="265" spans="1:10" customFormat="1">
      <c r="A265" s="12">
        <v>0.76639745000000004</v>
      </c>
      <c r="B265" s="16">
        <f t="shared" si="14"/>
        <v>14.749833600000049</v>
      </c>
      <c r="C265" s="4">
        <v>6.7266416500000004</v>
      </c>
      <c r="D265" s="15">
        <f t="shared" si="15"/>
        <v>3.4284040923529417</v>
      </c>
      <c r="E265" s="15">
        <v>99.645300039999995</v>
      </c>
      <c r="F265" s="4">
        <f t="shared" si="16"/>
        <v>2.1144505100791058</v>
      </c>
      <c r="G265" s="15">
        <f t="shared" si="17"/>
        <v>62.141609652745124</v>
      </c>
      <c r="H265" s="4">
        <f t="shared" si="18"/>
        <v>1.7505021032104404</v>
      </c>
      <c r="I265" s="18">
        <f t="shared" si="19"/>
        <v>95.852612005733121</v>
      </c>
      <c r="J265" s="18">
        <f t="shared" si="20"/>
        <v>3.7505021032104402</v>
      </c>
    </row>
    <row r="266" spans="1:10" customFormat="1">
      <c r="A266" s="12">
        <v>0.76645532000000005</v>
      </c>
      <c r="B266" s="16">
        <f t="shared" si="14"/>
        <v>14.833166400000071</v>
      </c>
      <c r="C266" s="4">
        <v>7.3116245299999996</v>
      </c>
      <c r="D266" s="15">
        <f t="shared" si="15"/>
        <v>4.013386972352941</v>
      </c>
      <c r="E266" s="15">
        <v>100.16196669999999</v>
      </c>
      <c r="F266" s="4">
        <f t="shared" si="16"/>
        <v>2.1364344537741635</v>
      </c>
      <c r="G266" s="15">
        <f t="shared" si="17"/>
        <v>87.854439683979408</v>
      </c>
      <c r="H266" s="4">
        <f t="shared" si="18"/>
        <v>1.7687020750194848</v>
      </c>
      <c r="I266" s="18">
        <f t="shared" si="19"/>
        <v>126.9114187763209</v>
      </c>
      <c r="J266" s="18">
        <f t="shared" si="20"/>
        <v>3.7687020750194851</v>
      </c>
    </row>
    <row r="267" spans="1:10" customFormat="1">
      <c r="A267" s="12">
        <v>0.76651318999999996</v>
      </c>
      <c r="B267" s="16">
        <f t="shared" si="14"/>
        <v>14.916499199999933</v>
      </c>
      <c r="C267" s="4">
        <v>7.0898065600000004</v>
      </c>
      <c r="D267" s="15">
        <f t="shared" si="15"/>
        <v>3.7915690023529418</v>
      </c>
      <c r="E267" s="15">
        <v>100.67863337</v>
      </c>
      <c r="F267" s="4">
        <f t="shared" si="16"/>
        <v>2.1585320911680164</v>
      </c>
      <c r="G267" s="15">
        <f t="shared" si="17"/>
        <v>75.65497487235703</v>
      </c>
      <c r="H267" s="4">
        <f t="shared" si="18"/>
        <v>1.7869961710740077</v>
      </c>
      <c r="I267" s="18">
        <f t="shared" si="19"/>
        <v>112.17555268034852</v>
      </c>
      <c r="J267" s="18">
        <f t="shared" si="20"/>
        <v>3.7869961710740077</v>
      </c>
    </row>
    <row r="268" spans="1:10" customFormat="1">
      <c r="A268" s="12">
        <v>0.76657105999999997</v>
      </c>
      <c r="B268" s="16">
        <f t="shared" si="14"/>
        <v>14.999831999999955</v>
      </c>
      <c r="C268" s="4">
        <v>6.7419290500000004</v>
      </c>
      <c r="D268" s="15">
        <f t="shared" si="15"/>
        <v>3.4436914923529418</v>
      </c>
      <c r="E268" s="15">
        <v>101.19013335</v>
      </c>
      <c r="F268" s="4">
        <f t="shared" si="16"/>
        <v>2.1805207447437058</v>
      </c>
      <c r="G268" s="15">
        <f t="shared" si="17"/>
        <v>57.929774374043234</v>
      </c>
      <c r="H268" s="4">
        <f t="shared" si="18"/>
        <v>1.805200042078569</v>
      </c>
      <c r="I268" s="18">
        <f t="shared" si="19"/>
        <v>90.765090410022253</v>
      </c>
      <c r="J268" s="18">
        <f t="shared" si="20"/>
        <v>3.8052000420785692</v>
      </c>
    </row>
    <row r="269" spans="1:10" customFormat="1">
      <c r="A269" s="12">
        <v>0.76662892999999999</v>
      </c>
      <c r="B269" s="16">
        <f t="shared" si="14"/>
        <v>15.083164799999977</v>
      </c>
      <c r="C269" s="4">
        <v>6.8881416299999998</v>
      </c>
      <c r="D269" s="15">
        <f t="shared" si="15"/>
        <v>3.5899040723529412</v>
      </c>
      <c r="E269" s="15">
        <v>101.7119667</v>
      </c>
      <c r="F269" s="4">
        <f t="shared" si="16"/>
        <v>2.2030684453457221</v>
      </c>
      <c r="G269" s="15">
        <f t="shared" si="17"/>
        <v>62.950183410646886</v>
      </c>
      <c r="H269" s="4">
        <f t="shared" si="18"/>
        <v>1.8238667345068129</v>
      </c>
      <c r="I269" s="18">
        <f t="shared" si="19"/>
        <v>96.829297033243918</v>
      </c>
      <c r="J269" s="18">
        <f t="shared" si="20"/>
        <v>3.8238667345068129</v>
      </c>
    </row>
    <row r="270" spans="1:10" customFormat="1">
      <c r="A270" s="12">
        <v>0.7666868</v>
      </c>
      <c r="B270" s="16">
        <f t="shared" si="14"/>
        <v>15.1664976</v>
      </c>
      <c r="C270" s="4">
        <v>7.2182297699999998</v>
      </c>
      <c r="D270" s="15">
        <f t="shared" si="15"/>
        <v>3.9199922123529412</v>
      </c>
      <c r="E270" s="15">
        <v>102.22346668</v>
      </c>
      <c r="F270" s="4">
        <f t="shared" si="16"/>
        <v>2.2252822115922899</v>
      </c>
      <c r="G270" s="15">
        <f t="shared" si="17"/>
        <v>76.157082096477538</v>
      </c>
      <c r="H270" s="4">
        <f t="shared" si="18"/>
        <v>1.8422569708114622</v>
      </c>
      <c r="I270" s="18">
        <f t="shared" si="19"/>
        <v>112.78205345187513</v>
      </c>
      <c r="J270" s="18">
        <f t="shared" si="20"/>
        <v>3.8422569708114622</v>
      </c>
    </row>
    <row r="271" spans="1:10" customFormat="1">
      <c r="A271" s="12">
        <v>0.76674478999999995</v>
      </c>
      <c r="B271" s="16">
        <f t="shared" si="14"/>
        <v>15.250003199999931</v>
      </c>
      <c r="C271" s="4">
        <v>7.1690983800000003</v>
      </c>
      <c r="D271" s="15">
        <f t="shared" si="15"/>
        <v>3.8708608223529417</v>
      </c>
      <c r="E271" s="15">
        <v>102.73600002000001</v>
      </c>
      <c r="F271" s="4">
        <f t="shared" si="16"/>
        <v>2.247652623967364</v>
      </c>
      <c r="G271" s="15">
        <f t="shared" si="17"/>
        <v>72.217929989574174</v>
      </c>
      <c r="H271" s="4">
        <f t="shared" si="18"/>
        <v>1.8607768906325168</v>
      </c>
      <c r="I271" s="18">
        <f t="shared" si="19"/>
        <v>108.02390882214556</v>
      </c>
      <c r="J271" s="18">
        <f t="shared" si="20"/>
        <v>3.8607768906325166</v>
      </c>
    </row>
    <row r="272" spans="1:10" customFormat="1">
      <c r="A272" s="12">
        <v>0.76680265999999997</v>
      </c>
      <c r="B272" s="16">
        <f t="shared" si="14"/>
        <v>15.333335999999953</v>
      </c>
      <c r="C272" s="4">
        <v>7.2688169499999997</v>
      </c>
      <c r="D272" s="15">
        <f t="shared" si="15"/>
        <v>3.9705793923529411</v>
      </c>
      <c r="E272" s="15">
        <v>103.26300001</v>
      </c>
      <c r="F272" s="4">
        <f t="shared" si="16"/>
        <v>2.2707711214753545</v>
      </c>
      <c r="G272" s="15">
        <f t="shared" si="17"/>
        <v>74.855992962126237</v>
      </c>
      <c r="H272" s="4">
        <f t="shared" si="18"/>
        <v>1.8799161319237627</v>
      </c>
      <c r="I272" s="18">
        <f t="shared" si="19"/>
        <v>111.21045374985708</v>
      </c>
      <c r="J272" s="18">
        <f t="shared" si="20"/>
        <v>3.8799161319237627</v>
      </c>
    </row>
    <row r="273" spans="1:10" customFormat="1">
      <c r="A273" s="12">
        <v>0.76686063999999998</v>
      </c>
      <c r="B273" s="16">
        <f t="shared" si="14"/>
        <v>15.416827199999972</v>
      </c>
      <c r="C273" s="4">
        <v>6.9989843399999998</v>
      </c>
      <c r="D273" s="15">
        <f t="shared" si="15"/>
        <v>3.7007467823529412</v>
      </c>
      <c r="E273" s="15">
        <v>103.77553335</v>
      </c>
      <c r="F273" s="4">
        <f t="shared" si="16"/>
        <v>2.2933684547108717</v>
      </c>
      <c r="G273" s="15">
        <f t="shared" si="17"/>
        <v>61.367301218046087</v>
      </c>
      <c r="H273" s="4">
        <f t="shared" si="18"/>
        <v>1.8986239140010273</v>
      </c>
      <c r="I273" s="18">
        <f t="shared" si="19"/>
        <v>94.917316434419391</v>
      </c>
      <c r="J273" s="18">
        <f t="shared" si="20"/>
        <v>3.8986239140010275</v>
      </c>
    </row>
    <row r="274" spans="1:10" customFormat="1">
      <c r="A274" s="12">
        <v>0.7669184</v>
      </c>
      <c r="B274" s="16">
        <f t="shared" si="14"/>
        <v>15.500001599999997</v>
      </c>
      <c r="C274" s="4">
        <v>7.2739605899999997</v>
      </c>
      <c r="D274" s="15">
        <f t="shared" si="15"/>
        <v>3.9757230323529411</v>
      </c>
      <c r="E274" s="15">
        <v>104.29220001</v>
      </c>
      <c r="F274" s="4">
        <f t="shared" si="16"/>
        <v>2.3162612624128895</v>
      </c>
      <c r="G274" s="15">
        <f t="shared" si="17"/>
        <v>71.643980619498919</v>
      </c>
      <c r="H274" s="4">
        <f t="shared" si="18"/>
        <v>1.91757631219609</v>
      </c>
      <c r="I274" s="18">
        <f t="shared" si="19"/>
        <v>107.33062914193876</v>
      </c>
      <c r="J274" s="18">
        <f t="shared" si="20"/>
        <v>3.9175763121960898</v>
      </c>
    </row>
    <row r="275" spans="1:10" customFormat="1">
      <c r="A275" s="12">
        <v>0.76697638000000001</v>
      </c>
      <c r="B275" s="16">
        <f t="shared" si="14"/>
        <v>15.583492800000016</v>
      </c>
      <c r="C275" s="4">
        <v>7.5322122599999997</v>
      </c>
      <c r="D275" s="15">
        <f t="shared" si="15"/>
        <v>4.233974702352941</v>
      </c>
      <c r="E275" s="15">
        <v>104.80886667999999</v>
      </c>
      <c r="F275" s="4">
        <f t="shared" si="16"/>
        <v>2.3392677638312924</v>
      </c>
      <c r="G275" s="15">
        <f t="shared" si="17"/>
        <v>80.995727287690471</v>
      </c>
      <c r="H275" s="4">
        <f t="shared" si="18"/>
        <v>1.9366228346511944</v>
      </c>
      <c r="I275" s="18">
        <f t="shared" si="19"/>
        <v>118.62670555134312</v>
      </c>
      <c r="J275" s="18">
        <f t="shared" si="20"/>
        <v>3.9366228346511942</v>
      </c>
    </row>
    <row r="276" spans="1:10" customFormat="1">
      <c r="A276" s="12">
        <v>0.76703368000000005</v>
      </c>
      <c r="B276" s="16">
        <f t="shared" si="14"/>
        <v>15.666004800000071</v>
      </c>
      <c r="C276" s="4">
        <v>7.24282789</v>
      </c>
      <c r="D276" s="15">
        <f t="shared" si="15"/>
        <v>3.9445903323529414</v>
      </c>
      <c r="E276" s="15">
        <v>105.32553335</v>
      </c>
      <c r="F276" s="4">
        <f t="shared" si="16"/>
        <v>2.3623879585240952</v>
      </c>
      <c r="G276" s="15">
        <f t="shared" si="17"/>
        <v>66.974705323901546</v>
      </c>
      <c r="H276" s="4">
        <f t="shared" si="18"/>
        <v>1.955763481000431</v>
      </c>
      <c r="I276" s="18">
        <f t="shared" si="19"/>
        <v>101.69056077962794</v>
      </c>
      <c r="J276" s="18">
        <f t="shared" si="20"/>
        <v>3.9557634810004307</v>
      </c>
    </row>
    <row r="277" spans="1:10" customFormat="1">
      <c r="A277" s="12">
        <v>0.76709154999999996</v>
      </c>
      <c r="B277" s="16">
        <f t="shared" si="14"/>
        <v>15.749337599999933</v>
      </c>
      <c r="C277" s="4">
        <v>7.4079408600000001</v>
      </c>
      <c r="D277" s="15">
        <f t="shared" si="15"/>
        <v>4.1097033023529415</v>
      </c>
      <c r="E277" s="15">
        <v>105.84220001</v>
      </c>
      <c r="F277" s="4">
        <f t="shared" si="16"/>
        <v>2.3856218460405083</v>
      </c>
      <c r="G277" s="15">
        <f t="shared" si="17"/>
        <v>72.269687636116572</v>
      </c>
      <c r="H277" s="4">
        <f t="shared" si="18"/>
        <v>1.9749982508706017</v>
      </c>
      <c r="I277" s="18">
        <f t="shared" si="19"/>
        <v>108.08642744576291</v>
      </c>
      <c r="J277" s="18">
        <f t="shared" si="20"/>
        <v>3.9749982508706019</v>
      </c>
    </row>
    <row r="278" spans="1:10" customFormat="1">
      <c r="A278" s="12">
        <v>0.76714952999999997</v>
      </c>
      <c r="B278" s="16">
        <f t="shared" si="14"/>
        <v>15.832828799999952</v>
      </c>
      <c r="C278" s="4">
        <v>7.4422411899999998</v>
      </c>
      <c r="D278" s="15">
        <f t="shared" si="15"/>
        <v>4.1440036323529412</v>
      </c>
      <c r="E278" s="15">
        <v>106.35990004</v>
      </c>
      <c r="F278" s="4">
        <f t="shared" si="16"/>
        <v>2.4090162375707291</v>
      </c>
      <c r="G278" s="15">
        <f t="shared" si="17"/>
        <v>72.02057701909834</v>
      </c>
      <c r="H278" s="4">
        <f t="shared" si="18"/>
        <v>1.9943658981065011</v>
      </c>
      <c r="I278" s="18">
        <f t="shared" si="19"/>
        <v>107.785524024822</v>
      </c>
      <c r="J278" s="18">
        <f t="shared" si="20"/>
        <v>3.9943658981065013</v>
      </c>
    </row>
    <row r="279" spans="1:10" customFormat="1">
      <c r="A279" s="12">
        <v>0.76720752000000003</v>
      </c>
      <c r="B279" s="16">
        <f t="shared" si="14"/>
        <v>15.916334400000043</v>
      </c>
      <c r="C279" s="4">
        <v>7.1872062699999999</v>
      </c>
      <c r="D279" s="15">
        <f t="shared" si="15"/>
        <v>3.8889687123529413</v>
      </c>
      <c r="E279" s="15">
        <v>106.87760000999999</v>
      </c>
      <c r="F279" s="4">
        <f t="shared" si="16"/>
        <v>2.4325247748837877</v>
      </c>
      <c r="G279" s="15">
        <f t="shared" si="17"/>
        <v>59.873755552550712</v>
      </c>
      <c r="H279" s="4">
        <f t="shared" si="18"/>
        <v>2.0138280438572522</v>
      </c>
      <c r="I279" s="18">
        <f t="shared" si="19"/>
        <v>93.113246397347623</v>
      </c>
      <c r="J279" s="18">
        <f t="shared" si="20"/>
        <v>4.0138280438572522</v>
      </c>
    </row>
    <row r="280" spans="1:10" customFormat="1">
      <c r="A280" s="12">
        <v>0.76726539000000005</v>
      </c>
      <c r="B280" s="16">
        <f t="shared" ref="B280:B343" si="21">(A280-$A$88)*24*60</f>
        <v>15.999667200000065</v>
      </c>
      <c r="C280" s="4">
        <v>7.2018284799999996</v>
      </c>
      <c r="D280" s="15">
        <f t="shared" ref="D280:D343" si="22">C280-$B$87</f>
        <v>3.903590922352941</v>
      </c>
      <c r="E280" s="15">
        <v>107.38909999000001</v>
      </c>
      <c r="F280" s="4">
        <f t="shared" ref="F280:F343" si="23">$M$92*E280^2</f>
        <v>2.4558638793706207</v>
      </c>
      <c r="G280" s="15">
        <f t="shared" ref="G280:G343" si="24">ABS(D280-F280)/F280*100</f>
        <v>58.949808055051413</v>
      </c>
      <c r="H280" s="4">
        <f t="shared" ref="H280:H343" si="25">((E280/60)/(Kvc*$N$97))^2/(2*g)</f>
        <v>2.0331499202958367</v>
      </c>
      <c r="I280" s="18">
        <f t="shared" ref="I280:I343" si="26">ABS(D280-H280)/H280 *100</f>
        <v>91.997200176214392</v>
      </c>
      <c r="J280" s="18">
        <f t="shared" ref="J280:J343" si="27">((E280/60)/(Kvc*$N$97))^2/(2*g)+offset</f>
        <v>4.0331499202958367</v>
      </c>
    </row>
    <row r="281" spans="1:10" customFormat="1">
      <c r="A281" s="12">
        <v>0.76732338</v>
      </c>
      <c r="B281" s="16">
        <f t="shared" si="21"/>
        <v>16.083172799999996</v>
      </c>
      <c r="C281" s="4">
        <v>7.3114237800000001</v>
      </c>
      <c r="D281" s="15">
        <f t="shared" si="22"/>
        <v>4.0131862223529415</v>
      </c>
      <c r="E281" s="15">
        <v>107.90680002000001</v>
      </c>
      <c r="F281" s="4">
        <f t="shared" si="23"/>
        <v>2.4795993493706745</v>
      </c>
      <c r="G281" s="15">
        <f t="shared" si="24"/>
        <v>61.848172099718177</v>
      </c>
      <c r="H281" s="4">
        <f t="shared" si="25"/>
        <v>2.0527999380937128</v>
      </c>
      <c r="I281" s="18">
        <f t="shared" si="26"/>
        <v>95.498165597164729</v>
      </c>
      <c r="J281" s="18">
        <f t="shared" si="27"/>
        <v>4.0527999380937132</v>
      </c>
    </row>
    <row r="282" spans="1:10" customFormat="1">
      <c r="A282" s="12">
        <v>0.76738125000000001</v>
      </c>
      <c r="B282" s="16">
        <f t="shared" si="21"/>
        <v>16.166505600000018</v>
      </c>
      <c r="C282" s="4">
        <v>7.4464411699999999</v>
      </c>
      <c r="D282" s="15">
        <f t="shared" si="22"/>
        <v>4.1482036123529413</v>
      </c>
      <c r="E282" s="15">
        <v>108.42863337</v>
      </c>
      <c r="F282" s="4">
        <f t="shared" si="23"/>
        <v>2.503639842694712</v>
      </c>
      <c r="G282" s="15">
        <f t="shared" si="24"/>
        <v>65.686914771581371</v>
      </c>
      <c r="H282" s="4">
        <f t="shared" si="25"/>
        <v>2.072702477276041</v>
      </c>
      <c r="I282" s="18">
        <f t="shared" si="26"/>
        <v>100.13502457933747</v>
      </c>
      <c r="J282" s="18">
        <f t="shared" si="27"/>
        <v>4.0727024772760405</v>
      </c>
    </row>
    <row r="283" spans="1:10" customFormat="1">
      <c r="A283" s="12">
        <v>0.76743923000000003</v>
      </c>
      <c r="B283" s="16">
        <f t="shared" si="21"/>
        <v>16.249996800000037</v>
      </c>
      <c r="C283" s="4">
        <v>7.3846917200000002</v>
      </c>
      <c r="D283" s="15">
        <f t="shared" si="22"/>
        <v>4.0864541623529416</v>
      </c>
      <c r="E283" s="15">
        <v>108.94116671</v>
      </c>
      <c r="F283" s="4">
        <f t="shared" si="23"/>
        <v>2.5273647876507535</v>
      </c>
      <c r="G283" s="15">
        <f t="shared" si="24"/>
        <v>61.688339661936944</v>
      </c>
      <c r="H283" s="4">
        <f t="shared" si="25"/>
        <v>2.0923437816462003</v>
      </c>
      <c r="I283" s="18">
        <f t="shared" si="26"/>
        <v>95.305102258952317</v>
      </c>
      <c r="J283" s="18">
        <f t="shared" si="27"/>
        <v>4.0923437816461998</v>
      </c>
    </row>
    <row r="284" spans="1:10" customFormat="1">
      <c r="A284" s="12">
        <v>0.76749710000000004</v>
      </c>
      <c r="B284" s="16">
        <f t="shared" si="21"/>
        <v>16.333329600000059</v>
      </c>
      <c r="C284" s="4">
        <v>7.4415760000000004</v>
      </c>
      <c r="D284" s="15">
        <f t="shared" si="22"/>
        <v>4.1433384423529418</v>
      </c>
      <c r="E284" s="15">
        <v>109.46300001</v>
      </c>
      <c r="F284" s="4">
        <f t="shared" si="23"/>
        <v>2.551635168728005</v>
      </c>
      <c r="G284" s="15">
        <f t="shared" si="24"/>
        <v>62.379735674297201</v>
      </c>
      <c r="H284" s="4">
        <f t="shared" si="25"/>
        <v>2.1124366393030378</v>
      </c>
      <c r="I284" s="18">
        <f t="shared" si="26"/>
        <v>96.140247014460286</v>
      </c>
      <c r="J284" s="18">
        <f t="shared" si="27"/>
        <v>4.1124366393030378</v>
      </c>
    </row>
    <row r="285" spans="1:10" customFormat="1">
      <c r="A285" s="12">
        <v>0.76755450999999997</v>
      </c>
      <c r="B285" s="16">
        <f t="shared" si="21"/>
        <v>16.415999999999951</v>
      </c>
      <c r="C285" s="4">
        <v>7.4194269200000003</v>
      </c>
      <c r="D285" s="15">
        <f t="shared" si="22"/>
        <v>4.1211893623529416</v>
      </c>
      <c r="E285" s="15">
        <v>109.97553335000001</v>
      </c>
      <c r="F285" s="4">
        <f t="shared" si="23"/>
        <v>2.5755859067021141</v>
      </c>
      <c r="G285" s="15">
        <f t="shared" si="24"/>
        <v>60.009780750426678</v>
      </c>
      <c r="H285" s="4">
        <f t="shared" si="25"/>
        <v>2.1322648722161608</v>
      </c>
      <c r="I285" s="18">
        <f t="shared" si="26"/>
        <v>93.277552711807346</v>
      </c>
      <c r="J285" s="18">
        <f t="shared" si="27"/>
        <v>4.1322648722161608</v>
      </c>
    </row>
    <row r="286" spans="1:10" customFormat="1">
      <c r="A286" s="12">
        <v>0.76761237999999998</v>
      </c>
      <c r="B286" s="16">
        <f t="shared" si="21"/>
        <v>16.499332799999973</v>
      </c>
      <c r="C286" s="4">
        <v>7.21308565</v>
      </c>
      <c r="D286" s="15">
        <f t="shared" si="22"/>
        <v>3.9148480923529414</v>
      </c>
      <c r="E286" s="15">
        <v>110.48703333</v>
      </c>
      <c r="F286" s="4">
        <f t="shared" si="23"/>
        <v>2.5995998989798683</v>
      </c>
      <c r="G286" s="15">
        <f t="shared" si="24"/>
        <v>50.594254673159554</v>
      </c>
      <c r="H286" s="4">
        <f t="shared" si="25"/>
        <v>2.1521454718274122</v>
      </c>
      <c r="I286" s="18">
        <f t="shared" si="26"/>
        <v>81.904436461202479</v>
      </c>
      <c r="J286" s="18">
        <f t="shared" si="27"/>
        <v>4.1521454718274118</v>
      </c>
    </row>
    <row r="287" spans="1:10" customFormat="1">
      <c r="A287" s="12">
        <v>0.76767025</v>
      </c>
      <c r="B287" s="16">
        <f t="shared" si="21"/>
        <v>16.582665599999995</v>
      </c>
      <c r="C287" s="4">
        <v>7.5025911299999999</v>
      </c>
      <c r="D287" s="15">
        <f t="shared" si="22"/>
        <v>4.2043535723529413</v>
      </c>
      <c r="E287" s="15">
        <v>111.00886668</v>
      </c>
      <c r="F287" s="4">
        <f t="shared" si="23"/>
        <v>2.6242138543641094</v>
      </c>
      <c r="G287" s="15">
        <f t="shared" si="24"/>
        <v>60.213831862865689</v>
      </c>
      <c r="H287" s="4">
        <f t="shared" si="25"/>
        <v>2.1725227662890503</v>
      </c>
      <c r="I287" s="18">
        <f t="shared" si="26"/>
        <v>93.524028267584995</v>
      </c>
      <c r="J287" s="18">
        <f t="shared" si="27"/>
        <v>4.1725227662890507</v>
      </c>
    </row>
    <row r="288" spans="1:10" customFormat="1">
      <c r="A288" s="12">
        <v>0.76772812000000001</v>
      </c>
      <c r="B288" s="16">
        <f t="shared" si="21"/>
        <v>16.665998400000017</v>
      </c>
      <c r="C288" s="4">
        <v>7.7102313000000002</v>
      </c>
      <c r="D288" s="15">
        <f t="shared" si="22"/>
        <v>4.4119937423529416</v>
      </c>
      <c r="E288" s="15">
        <v>111.52553335</v>
      </c>
      <c r="F288" s="4">
        <f t="shared" si="23"/>
        <v>2.6486983683409031</v>
      </c>
      <c r="G288" s="15">
        <f t="shared" si="24"/>
        <v>66.572147100182448</v>
      </c>
      <c r="H288" s="4">
        <f t="shared" si="25"/>
        <v>2.1927928993605779</v>
      </c>
      <c r="I288" s="18">
        <f t="shared" si="26"/>
        <v>101.20430632730918</v>
      </c>
      <c r="J288" s="18">
        <f t="shared" si="27"/>
        <v>4.1927928993605779</v>
      </c>
    </row>
    <row r="289" spans="1:10" customFormat="1">
      <c r="A289" s="12">
        <v>0.76778599000000003</v>
      </c>
      <c r="B289" s="16">
        <f t="shared" si="21"/>
        <v>16.749331200000039</v>
      </c>
      <c r="C289" s="4">
        <v>7.7060632699999996</v>
      </c>
      <c r="D289" s="15">
        <f t="shared" si="22"/>
        <v>4.407825712352941</v>
      </c>
      <c r="E289" s="15">
        <v>112.04220001</v>
      </c>
      <c r="F289" s="4">
        <f t="shared" si="23"/>
        <v>2.6732965751149012</v>
      </c>
      <c r="G289" s="15">
        <f t="shared" si="24"/>
        <v>64.883528202009828</v>
      </c>
      <c r="H289" s="4">
        <f t="shared" si="25"/>
        <v>2.2131571559311785</v>
      </c>
      <c r="I289" s="18">
        <f t="shared" si="26"/>
        <v>99.164605212970656</v>
      </c>
      <c r="J289" s="18">
        <f t="shared" si="27"/>
        <v>4.213157155931178</v>
      </c>
    </row>
    <row r="290" spans="1:10" customFormat="1">
      <c r="A290" s="12">
        <v>0.76784443999999996</v>
      </c>
      <c r="B290" s="16">
        <f t="shared" si="21"/>
        <v>16.833499199999942</v>
      </c>
      <c r="C290" s="4">
        <v>7.5970993</v>
      </c>
      <c r="D290" s="15">
        <f t="shared" si="22"/>
        <v>4.2988617423529414</v>
      </c>
      <c r="E290" s="15">
        <v>112.55369999</v>
      </c>
      <c r="F290" s="4">
        <f t="shared" si="23"/>
        <v>2.6977607927344112</v>
      </c>
      <c r="G290" s="15">
        <f t="shared" si="24"/>
        <v>59.349255646779476</v>
      </c>
      <c r="H290" s="4">
        <f t="shared" si="25"/>
        <v>2.2334104861426041</v>
      </c>
      <c r="I290" s="18">
        <f t="shared" si="26"/>
        <v>92.479697262353483</v>
      </c>
      <c r="J290" s="18">
        <f t="shared" si="27"/>
        <v>4.2334104861426045</v>
      </c>
    </row>
    <row r="291" spans="1:10" customFormat="1">
      <c r="A291" s="12">
        <v>0.76790185</v>
      </c>
      <c r="B291" s="16">
        <f t="shared" si="21"/>
        <v>16.916169599999993</v>
      </c>
      <c r="C291" s="4">
        <v>7.7302599000000001</v>
      </c>
      <c r="D291" s="15">
        <f t="shared" si="22"/>
        <v>4.4320223423529415</v>
      </c>
      <c r="E291" s="15">
        <v>113.0765667</v>
      </c>
      <c r="F291" s="4">
        <f t="shared" si="23"/>
        <v>2.722883835346686</v>
      </c>
      <c r="G291" s="15">
        <f t="shared" si="24"/>
        <v>62.769424270670093</v>
      </c>
      <c r="H291" s="4">
        <f t="shared" si="25"/>
        <v>2.2542092415271355</v>
      </c>
      <c r="I291" s="18">
        <f t="shared" si="26"/>
        <v>96.610956104076024</v>
      </c>
      <c r="J291" s="18">
        <f t="shared" si="27"/>
        <v>4.2542092415271355</v>
      </c>
    </row>
    <row r="292" spans="1:10" customFormat="1">
      <c r="A292" s="12">
        <v>0.76795983000000001</v>
      </c>
      <c r="B292" s="16">
        <f t="shared" si="21"/>
        <v>16.999660800000012</v>
      </c>
      <c r="C292" s="4">
        <v>7.7659120599999998</v>
      </c>
      <c r="D292" s="15">
        <f t="shared" si="22"/>
        <v>4.4676745023529412</v>
      </c>
      <c r="E292" s="15">
        <v>113.59426668</v>
      </c>
      <c r="F292" s="4">
        <f t="shared" si="23"/>
        <v>2.7478733416294765</v>
      </c>
      <c r="G292" s="15">
        <f t="shared" si="24"/>
        <v>62.58662416018165</v>
      </c>
      <c r="H292" s="4">
        <f t="shared" si="25"/>
        <v>2.2748974454352888</v>
      </c>
      <c r="I292" s="18">
        <f t="shared" si="26"/>
        <v>96.390149864451445</v>
      </c>
      <c r="J292" s="18">
        <f t="shared" si="27"/>
        <v>4.2748974454352888</v>
      </c>
    </row>
    <row r="293" spans="1:10" customFormat="1">
      <c r="A293" s="12">
        <v>0.76801781999999996</v>
      </c>
      <c r="B293" s="16">
        <f t="shared" si="21"/>
        <v>17.083166399999943</v>
      </c>
      <c r="C293" s="4">
        <v>7.9239563899999998</v>
      </c>
      <c r="D293" s="15">
        <f t="shared" si="22"/>
        <v>4.6257188323529412</v>
      </c>
      <c r="E293" s="15">
        <v>114.10163333</v>
      </c>
      <c r="F293" s="4">
        <f t="shared" si="23"/>
        <v>2.772474809125391</v>
      </c>
      <c r="G293" s="15">
        <f t="shared" si="24"/>
        <v>66.844395380175783</v>
      </c>
      <c r="H293" s="4">
        <f t="shared" si="25"/>
        <v>2.2952644014781858</v>
      </c>
      <c r="I293" s="18">
        <f t="shared" si="26"/>
        <v>101.53315798275382</v>
      </c>
      <c r="J293" s="18">
        <f t="shared" si="27"/>
        <v>4.2952644014781853</v>
      </c>
    </row>
    <row r="294" spans="1:10" customFormat="1">
      <c r="A294" s="12">
        <v>0.76807581000000003</v>
      </c>
      <c r="B294" s="16">
        <f t="shared" si="21"/>
        <v>17.166672000000034</v>
      </c>
      <c r="C294" s="4">
        <v>7.4649786899999997</v>
      </c>
      <c r="D294" s="15">
        <f t="shared" si="22"/>
        <v>4.1667411323529411</v>
      </c>
      <c r="E294" s="15">
        <v>114.62450004</v>
      </c>
      <c r="F294" s="4">
        <f t="shared" si="23"/>
        <v>2.7979425643139724</v>
      </c>
      <c r="G294" s="15">
        <f t="shared" si="24"/>
        <v>48.92161066839428</v>
      </c>
      <c r="H294" s="4">
        <f t="shared" si="25"/>
        <v>2.3163485360129736</v>
      </c>
      <c r="I294" s="18">
        <f t="shared" si="26"/>
        <v>79.884031594181621</v>
      </c>
      <c r="J294" s="18">
        <f t="shared" si="27"/>
        <v>4.3163485360129741</v>
      </c>
    </row>
    <row r="295" spans="1:10" customFormat="1">
      <c r="A295" s="12">
        <v>0.76813368000000004</v>
      </c>
      <c r="B295" s="16">
        <f t="shared" si="21"/>
        <v>17.250004800000056</v>
      </c>
      <c r="C295" s="4">
        <v>7.4856376600000001</v>
      </c>
      <c r="D295" s="15">
        <f t="shared" si="22"/>
        <v>4.1874001023529415</v>
      </c>
      <c r="E295" s="15">
        <v>115.14633334</v>
      </c>
      <c r="F295" s="4">
        <f t="shared" si="23"/>
        <v>2.8234760775720771</v>
      </c>
      <c r="G295" s="15">
        <f t="shared" si="24"/>
        <v>48.306555016173903</v>
      </c>
      <c r="H295" s="4">
        <f t="shared" si="25"/>
        <v>2.3374871100527104</v>
      </c>
      <c r="I295" s="18">
        <f t="shared" si="26"/>
        <v>79.141099189142295</v>
      </c>
      <c r="J295" s="18">
        <f t="shared" si="27"/>
        <v>4.3374871100527104</v>
      </c>
    </row>
    <row r="296" spans="1:10" customFormat="1">
      <c r="A296" s="12">
        <v>0.76819166000000005</v>
      </c>
      <c r="B296" s="16">
        <f t="shared" si="21"/>
        <v>17.333496000000075</v>
      </c>
      <c r="C296" s="4">
        <v>7.6374812099999998</v>
      </c>
      <c r="D296" s="15">
        <f t="shared" si="22"/>
        <v>4.3392436523529412</v>
      </c>
      <c r="E296" s="15">
        <v>115.65886668</v>
      </c>
      <c r="F296" s="4">
        <f t="shared" si="23"/>
        <v>2.8486674365558335</v>
      </c>
      <c r="G296" s="15">
        <f t="shared" si="24"/>
        <v>52.325385430012886</v>
      </c>
      <c r="H296" s="4">
        <f t="shared" si="25"/>
        <v>2.3583424228981</v>
      </c>
      <c r="I296" s="18">
        <f t="shared" si="26"/>
        <v>83.995488111542684</v>
      </c>
      <c r="J296" s="18">
        <f t="shared" si="27"/>
        <v>4.3583424228981</v>
      </c>
    </row>
    <row r="297" spans="1:10" customFormat="1">
      <c r="A297" s="12">
        <v>0.76824952999999996</v>
      </c>
      <c r="B297" s="16">
        <f t="shared" si="21"/>
        <v>17.416828799999937</v>
      </c>
      <c r="C297" s="4">
        <v>7.9991827000000004</v>
      </c>
      <c r="D297" s="15">
        <f t="shared" si="22"/>
        <v>4.7009451423529418</v>
      </c>
      <c r="E297" s="15">
        <v>116.17553334999999</v>
      </c>
      <c r="F297" s="4">
        <f t="shared" si="23"/>
        <v>2.8741751899956198</v>
      </c>
      <c r="G297" s="15">
        <f t="shared" si="24"/>
        <v>63.558058628990736</v>
      </c>
      <c r="H297" s="4">
        <f t="shared" si="25"/>
        <v>2.3794596710113454</v>
      </c>
      <c r="I297" s="18">
        <f t="shared" si="26"/>
        <v>97.56355611418671</v>
      </c>
      <c r="J297" s="18">
        <f t="shared" si="27"/>
        <v>4.3794596710113449</v>
      </c>
    </row>
    <row r="298" spans="1:10" customFormat="1">
      <c r="A298" s="12">
        <v>0.76830739999999997</v>
      </c>
      <c r="B298" s="16">
        <f t="shared" si="21"/>
        <v>17.500161599999959</v>
      </c>
      <c r="C298" s="4">
        <v>7.6029381799999998</v>
      </c>
      <c r="D298" s="15">
        <f t="shared" si="22"/>
        <v>4.3047006223529412</v>
      </c>
      <c r="E298" s="15">
        <v>116.69220000999999</v>
      </c>
      <c r="F298" s="4">
        <f t="shared" si="23"/>
        <v>2.8997966362128058</v>
      </c>
      <c r="G298" s="15">
        <f t="shared" si="24"/>
        <v>48.448362502239775</v>
      </c>
      <c r="H298" s="4">
        <f t="shared" si="25"/>
        <v>2.4006710426072697</v>
      </c>
      <c r="I298" s="18">
        <f t="shared" si="26"/>
        <v>79.312389992332456</v>
      </c>
      <c r="J298" s="18">
        <f t="shared" si="27"/>
        <v>4.4006710426072697</v>
      </c>
    </row>
    <row r="299" spans="1:10" customFormat="1">
      <c r="A299" s="12">
        <v>0.76836526999999999</v>
      </c>
      <c r="B299" s="16">
        <f t="shared" si="21"/>
        <v>17.583494399999982</v>
      </c>
      <c r="C299" s="4">
        <v>7.3755579000000004</v>
      </c>
      <c r="D299" s="15">
        <f t="shared" si="22"/>
        <v>4.0773203423529418</v>
      </c>
      <c r="E299" s="15">
        <v>117.20369999</v>
      </c>
      <c r="F299" s="4">
        <f t="shared" si="23"/>
        <v>2.925273860854535</v>
      </c>
      <c r="G299" s="15">
        <f t="shared" si="24"/>
        <v>39.382517203427561</v>
      </c>
      <c r="H299" s="4">
        <f t="shared" si="25"/>
        <v>2.4217630166717945</v>
      </c>
      <c r="I299" s="18">
        <f t="shared" si="26"/>
        <v>68.361656953386117</v>
      </c>
      <c r="J299" s="18">
        <f t="shared" si="27"/>
        <v>4.4217630166717949</v>
      </c>
    </row>
    <row r="300" spans="1:10" customFormat="1">
      <c r="A300" s="12">
        <v>0.76842268000000002</v>
      </c>
      <c r="B300" s="16">
        <f t="shared" si="21"/>
        <v>17.666164800000033</v>
      </c>
      <c r="C300" s="4">
        <v>7.52870083</v>
      </c>
      <c r="D300" s="15">
        <f t="shared" si="22"/>
        <v>4.2304632723529414</v>
      </c>
      <c r="E300" s="15">
        <v>117.72656670000001</v>
      </c>
      <c r="F300" s="4">
        <f t="shared" si="23"/>
        <v>2.9514324218824983</v>
      </c>
      <c r="G300" s="15">
        <f t="shared" si="24"/>
        <v>43.335935493134038</v>
      </c>
      <c r="H300" s="4">
        <f t="shared" si="25"/>
        <v>2.4434190525440624</v>
      </c>
      <c r="I300" s="18">
        <f t="shared" si="26"/>
        <v>73.137033860328913</v>
      </c>
      <c r="J300" s="18">
        <f t="shared" si="27"/>
        <v>4.443419052544062</v>
      </c>
    </row>
    <row r="301" spans="1:10" customFormat="1">
      <c r="A301" s="12">
        <v>0.76848055000000004</v>
      </c>
      <c r="B301" s="16">
        <f t="shared" si="21"/>
        <v>17.749497600000055</v>
      </c>
      <c r="C301" s="4">
        <v>8.0311460500000003</v>
      </c>
      <c r="D301" s="15">
        <f t="shared" si="22"/>
        <v>4.7329084923529416</v>
      </c>
      <c r="E301" s="15">
        <v>118.24323337</v>
      </c>
      <c r="F301" s="4">
        <f t="shared" si="23"/>
        <v>2.9773951758078958</v>
      </c>
      <c r="G301" s="15">
        <f t="shared" si="24"/>
        <v>58.961381102819153</v>
      </c>
      <c r="H301" s="4">
        <f t="shared" si="25"/>
        <v>2.4649129844828361</v>
      </c>
      <c r="I301" s="18">
        <f t="shared" si="26"/>
        <v>92.011179386356872</v>
      </c>
      <c r="J301" s="18">
        <f t="shared" si="27"/>
        <v>4.4649129844828366</v>
      </c>
    </row>
    <row r="302" spans="1:10" customFormat="1">
      <c r="A302" s="12">
        <v>0.76853877000000004</v>
      </c>
      <c r="B302" s="16">
        <f t="shared" si="21"/>
        <v>17.833334400000052</v>
      </c>
      <c r="C302" s="4">
        <v>7.8028588299999999</v>
      </c>
      <c r="D302" s="15">
        <f t="shared" si="22"/>
        <v>4.5046212723529413</v>
      </c>
      <c r="E302" s="15">
        <v>118.75783337</v>
      </c>
      <c r="F302" s="4">
        <f t="shared" si="23"/>
        <v>3.0033670905739673</v>
      </c>
      <c r="G302" s="15">
        <f t="shared" si="24"/>
        <v>49.985703928455585</v>
      </c>
      <c r="H302" s="4">
        <f t="shared" si="25"/>
        <v>2.4864145004585914</v>
      </c>
      <c r="I302" s="18">
        <f t="shared" si="26"/>
        <v>81.169361404629612</v>
      </c>
      <c r="J302" s="18">
        <f t="shared" si="27"/>
        <v>4.4864145004585918</v>
      </c>
    </row>
    <row r="303" spans="1:10" customFormat="1">
      <c r="A303" s="12">
        <v>0.76859664000000005</v>
      </c>
      <c r="B303" s="16">
        <f t="shared" si="21"/>
        <v>17.916667200000074</v>
      </c>
      <c r="C303" s="4">
        <v>7.9280185699999999</v>
      </c>
      <c r="D303" s="15">
        <f t="shared" si="22"/>
        <v>4.6297810123529413</v>
      </c>
      <c r="E303" s="15">
        <v>119.27450004000001</v>
      </c>
      <c r="F303" s="4">
        <f t="shared" si="23"/>
        <v>3.0295567762743367</v>
      </c>
      <c r="G303" s="15">
        <f t="shared" si="24"/>
        <v>52.820407546430438</v>
      </c>
      <c r="H303" s="4">
        <f t="shared" si="25"/>
        <v>2.5080963036894466</v>
      </c>
      <c r="I303" s="18">
        <f t="shared" si="26"/>
        <v>84.593430704493485</v>
      </c>
      <c r="J303" s="18">
        <f t="shared" si="27"/>
        <v>4.508096303689447</v>
      </c>
    </row>
    <row r="304" spans="1:10" customFormat="1">
      <c r="A304" s="12">
        <v>0.76865450999999996</v>
      </c>
      <c r="B304" s="16">
        <f t="shared" si="21"/>
        <v>17.999999999999936</v>
      </c>
      <c r="C304" s="4">
        <v>8.3282957100000008</v>
      </c>
      <c r="D304" s="15">
        <f t="shared" si="22"/>
        <v>5.0300581523529422</v>
      </c>
      <c r="E304" s="15">
        <v>119.7756667</v>
      </c>
      <c r="F304" s="4">
        <f t="shared" si="23"/>
        <v>3.0550693991376887</v>
      </c>
      <c r="G304" s="15">
        <f t="shared" si="24"/>
        <v>64.646281153963486</v>
      </c>
      <c r="H304" s="4">
        <f t="shared" si="25"/>
        <v>2.5292175830799208</v>
      </c>
      <c r="I304" s="18">
        <f t="shared" si="26"/>
        <v>98.878031925891335</v>
      </c>
      <c r="J304" s="18">
        <f t="shared" si="27"/>
        <v>4.5292175830799213</v>
      </c>
    </row>
    <row r="305" spans="1:10" customFormat="1">
      <c r="A305" s="12">
        <v>0.76871237999999997</v>
      </c>
      <c r="B305" s="16">
        <f t="shared" si="21"/>
        <v>18.083332799999958</v>
      </c>
      <c r="C305" s="4">
        <v>8.0054368999999994</v>
      </c>
      <c r="D305" s="15">
        <f t="shared" si="22"/>
        <v>4.7071993423529408</v>
      </c>
      <c r="E305" s="15">
        <v>120.30783337</v>
      </c>
      <c r="F305" s="4">
        <f t="shared" si="23"/>
        <v>3.0822772269858736</v>
      </c>
      <c r="G305" s="15">
        <f t="shared" si="24"/>
        <v>52.718233815589045</v>
      </c>
      <c r="H305" s="4">
        <f t="shared" si="25"/>
        <v>2.5517422814093491</v>
      </c>
      <c r="I305" s="18">
        <f t="shared" si="26"/>
        <v>84.470013944868853</v>
      </c>
      <c r="J305" s="18">
        <f t="shared" si="27"/>
        <v>4.5517422814093491</v>
      </c>
    </row>
    <row r="306" spans="1:10" customFormat="1">
      <c r="A306" s="12">
        <v>0.76877024999999999</v>
      </c>
      <c r="B306" s="16">
        <f t="shared" si="21"/>
        <v>18.16666559999998</v>
      </c>
      <c r="C306" s="4">
        <v>7.6643681499999996</v>
      </c>
      <c r="D306" s="15">
        <f t="shared" si="22"/>
        <v>4.366130592352941</v>
      </c>
      <c r="E306" s="15">
        <v>120.81933334999999</v>
      </c>
      <c r="F306" s="4">
        <f t="shared" si="23"/>
        <v>3.1085421208713542</v>
      </c>
      <c r="G306" s="15">
        <f t="shared" si="24"/>
        <v>40.455892909988066</v>
      </c>
      <c r="H306" s="4">
        <f t="shared" si="25"/>
        <v>2.5734863476657921</v>
      </c>
      <c r="I306" s="18">
        <f t="shared" si="26"/>
        <v>69.658199131816502</v>
      </c>
      <c r="J306" s="18">
        <f t="shared" si="27"/>
        <v>4.5734863476657921</v>
      </c>
    </row>
    <row r="307" spans="1:10" customFormat="1">
      <c r="A307" s="12">
        <v>0.76882812</v>
      </c>
      <c r="B307" s="16">
        <f t="shared" si="21"/>
        <v>18.249998400000003</v>
      </c>
      <c r="C307" s="4">
        <v>7.9260754599999999</v>
      </c>
      <c r="D307" s="15">
        <f t="shared" si="22"/>
        <v>4.6278379023529412</v>
      </c>
      <c r="E307" s="15">
        <v>121.34116671</v>
      </c>
      <c r="F307" s="4">
        <f t="shared" si="23"/>
        <v>3.1354524513030064</v>
      </c>
      <c r="G307" s="15">
        <f t="shared" si="24"/>
        <v>47.597132287231503</v>
      </c>
      <c r="H307" s="4">
        <f t="shared" si="25"/>
        <v>2.5957647551263352</v>
      </c>
      <c r="I307" s="18">
        <f t="shared" si="26"/>
        <v>78.284179766810396</v>
      </c>
      <c r="J307" s="18">
        <f t="shared" si="27"/>
        <v>4.5957647551263356</v>
      </c>
    </row>
    <row r="308" spans="1:10" customFormat="1">
      <c r="A308" s="12">
        <v>0.76888599000000002</v>
      </c>
      <c r="B308" s="16">
        <f t="shared" si="21"/>
        <v>18.333331200000025</v>
      </c>
      <c r="C308" s="4">
        <v>7.9164867399999999</v>
      </c>
      <c r="D308" s="15">
        <f t="shared" si="22"/>
        <v>4.6182491823529412</v>
      </c>
      <c r="E308" s="15">
        <v>121.85783336999999</v>
      </c>
      <c r="F308" s="4">
        <f t="shared" si="23"/>
        <v>3.1622106028541719</v>
      </c>
      <c r="G308" s="15">
        <f t="shared" si="24"/>
        <v>46.04495912399279</v>
      </c>
      <c r="H308" s="4">
        <f t="shared" si="25"/>
        <v>2.6179171773963583</v>
      </c>
      <c r="I308" s="18">
        <f t="shared" si="26"/>
        <v>76.409292938213085</v>
      </c>
      <c r="J308" s="18">
        <f t="shared" si="27"/>
        <v>4.6179171773963583</v>
      </c>
    </row>
    <row r="309" spans="1:10" customFormat="1">
      <c r="A309" s="12">
        <v>0.76894340000000005</v>
      </c>
      <c r="B309" s="16">
        <f t="shared" si="21"/>
        <v>18.416001600000076</v>
      </c>
      <c r="C309" s="4">
        <v>8.1787099800000007</v>
      </c>
      <c r="D309" s="15">
        <f t="shared" si="22"/>
        <v>4.8804724223529421</v>
      </c>
      <c r="E309" s="15">
        <v>122.37553335</v>
      </c>
      <c r="F309" s="4">
        <f t="shared" si="23"/>
        <v>3.1891363045913899</v>
      </c>
      <c r="G309" s="15">
        <f t="shared" si="24"/>
        <v>53.034300080762954</v>
      </c>
      <c r="H309" s="4">
        <f t="shared" si="25"/>
        <v>2.6402083103865817</v>
      </c>
      <c r="I309" s="18">
        <f t="shared" si="26"/>
        <v>84.851793820705723</v>
      </c>
      <c r="J309" s="18">
        <f t="shared" si="27"/>
        <v>4.6402083103865817</v>
      </c>
    </row>
    <row r="310" spans="1:10" customFormat="1">
      <c r="A310" s="12">
        <v>0.76900184999999999</v>
      </c>
      <c r="B310" s="16">
        <f t="shared" si="21"/>
        <v>18.500169599999978</v>
      </c>
      <c r="C310" s="4">
        <v>8.1495599700000003</v>
      </c>
      <c r="D310" s="15">
        <f t="shared" si="22"/>
        <v>4.8513224123529417</v>
      </c>
      <c r="E310" s="15">
        <v>122.89220001</v>
      </c>
      <c r="F310" s="4">
        <f t="shared" si="23"/>
        <v>3.2161220700661608</v>
      </c>
      <c r="G310" s="15">
        <f t="shared" si="24"/>
        <v>50.843851901838491</v>
      </c>
      <c r="H310" s="4">
        <f t="shared" si="25"/>
        <v>2.6625491686829355</v>
      </c>
      <c r="I310" s="18">
        <f t="shared" si="26"/>
        <v>82.205927665655523</v>
      </c>
      <c r="J310" s="18">
        <f t="shared" si="27"/>
        <v>4.6625491686829355</v>
      </c>
    </row>
    <row r="311" spans="1:10" customFormat="1">
      <c r="A311" s="12">
        <v>0.76905913999999997</v>
      </c>
      <c r="B311" s="16">
        <f t="shared" si="21"/>
        <v>18.58266719999996</v>
      </c>
      <c r="C311" s="4">
        <v>7.86144876</v>
      </c>
      <c r="D311" s="15">
        <f t="shared" si="22"/>
        <v>4.5632112023529414</v>
      </c>
      <c r="E311" s="15">
        <v>123.39853336</v>
      </c>
      <c r="F311" s="4">
        <f t="shared" si="23"/>
        <v>3.2426784266612927</v>
      </c>
      <c r="G311" s="15">
        <f t="shared" si="24"/>
        <v>40.723519323847597</v>
      </c>
      <c r="H311" s="4">
        <f t="shared" si="25"/>
        <v>2.6845345298213452</v>
      </c>
      <c r="I311" s="18">
        <f t="shared" si="26"/>
        <v>69.981467984940451</v>
      </c>
      <c r="J311" s="18">
        <f t="shared" si="27"/>
        <v>4.6845345298213452</v>
      </c>
    </row>
    <row r="312" spans="1:10" customFormat="1">
      <c r="A312" s="12">
        <v>0.76911713000000004</v>
      </c>
      <c r="B312" s="16">
        <f t="shared" si="21"/>
        <v>18.666172800000052</v>
      </c>
      <c r="C312" s="4">
        <v>8.0202426899999999</v>
      </c>
      <c r="D312" s="15">
        <f t="shared" si="22"/>
        <v>4.7220051323529413</v>
      </c>
      <c r="E312" s="15">
        <v>123.92140001999999</v>
      </c>
      <c r="F312" s="4">
        <f t="shared" si="23"/>
        <v>3.2702165257033768</v>
      </c>
      <c r="G312" s="15">
        <f t="shared" si="24"/>
        <v>44.394265494004422</v>
      </c>
      <c r="H312" s="4">
        <f t="shared" si="25"/>
        <v>2.7073326516320968</v>
      </c>
      <c r="I312" s="18">
        <f t="shared" si="26"/>
        <v>74.415402167380989</v>
      </c>
      <c r="J312" s="18">
        <f t="shared" si="27"/>
        <v>4.7073326516320968</v>
      </c>
    </row>
    <row r="313" spans="1:10" customFormat="1">
      <c r="A313" s="12">
        <v>0.76917511000000005</v>
      </c>
      <c r="B313" s="16">
        <f t="shared" si="21"/>
        <v>18.74966400000007</v>
      </c>
      <c r="C313" s="4">
        <v>8.1495161100000004</v>
      </c>
      <c r="D313" s="15">
        <f t="shared" si="22"/>
        <v>4.8512785523529418</v>
      </c>
      <c r="E313" s="15">
        <v>124.44426668</v>
      </c>
      <c r="F313" s="4">
        <f t="shared" si="23"/>
        <v>3.2978710630258066</v>
      </c>
      <c r="G313" s="15">
        <f t="shared" si="24"/>
        <v>47.103342114954586</v>
      </c>
      <c r="H313" s="4">
        <f t="shared" si="25"/>
        <v>2.7302271698605751</v>
      </c>
      <c r="I313" s="18">
        <f t="shared" si="26"/>
        <v>77.687725252572392</v>
      </c>
      <c r="J313" s="18">
        <f t="shared" si="27"/>
        <v>4.7302271698605747</v>
      </c>
    </row>
    <row r="314" spans="1:10" customFormat="1">
      <c r="A314" s="12">
        <v>0.76923297999999996</v>
      </c>
      <c r="B314" s="16">
        <f t="shared" si="21"/>
        <v>18.832996799999933</v>
      </c>
      <c r="C314" s="4">
        <v>7.8511638599999998</v>
      </c>
      <c r="D314" s="15">
        <f t="shared" si="22"/>
        <v>4.5529263023529412</v>
      </c>
      <c r="E314" s="15">
        <v>124.95576665999999</v>
      </c>
      <c r="F314" s="4">
        <f t="shared" si="23"/>
        <v>3.3250370829306348</v>
      </c>
      <c r="G314" s="15">
        <f t="shared" si="24"/>
        <v>36.928587224659289</v>
      </c>
      <c r="H314" s="4">
        <f t="shared" si="25"/>
        <v>2.7527172564114686</v>
      </c>
      <c r="I314" s="18">
        <f t="shared" si="26"/>
        <v>65.397528269513714</v>
      </c>
      <c r="J314" s="18">
        <f t="shared" si="27"/>
        <v>4.7527172564114686</v>
      </c>
    </row>
    <row r="315" spans="1:10" customFormat="1">
      <c r="A315" s="12">
        <v>0.76929097000000002</v>
      </c>
      <c r="B315" s="16">
        <f t="shared" si="21"/>
        <v>18.916502400000024</v>
      </c>
      <c r="C315" s="4">
        <v>8.2516994500000003</v>
      </c>
      <c r="D315" s="15">
        <f t="shared" si="22"/>
        <v>4.9534618923529417</v>
      </c>
      <c r="E315" s="15">
        <v>125.47863337</v>
      </c>
      <c r="F315" s="4">
        <f t="shared" si="23"/>
        <v>3.3529219682158939</v>
      </c>
      <c r="G315" s="15">
        <f t="shared" si="24"/>
        <v>47.735674713262199</v>
      </c>
      <c r="H315" s="4">
        <f t="shared" si="25"/>
        <v>2.7758024741107947</v>
      </c>
      <c r="I315" s="18">
        <f t="shared" si="26"/>
        <v>78.451526668508436</v>
      </c>
      <c r="J315" s="18">
        <f t="shared" si="27"/>
        <v>4.7758024741107947</v>
      </c>
    </row>
    <row r="316" spans="1:10" customFormat="1">
      <c r="A316" s="12">
        <v>0.76934884000000003</v>
      </c>
      <c r="B316" s="16">
        <f t="shared" si="21"/>
        <v>18.999835200000046</v>
      </c>
      <c r="C316" s="4">
        <v>8.3453893699999995</v>
      </c>
      <c r="D316" s="15">
        <f t="shared" si="22"/>
        <v>5.0471518123529409</v>
      </c>
      <c r="E316" s="15">
        <v>125.99013334999999</v>
      </c>
      <c r="F316" s="4">
        <f t="shared" si="23"/>
        <v>3.3803133259100813</v>
      </c>
      <c r="G316" s="15">
        <f t="shared" si="24"/>
        <v>49.310177067508882</v>
      </c>
      <c r="H316" s="4">
        <f t="shared" si="25"/>
        <v>2.7984791123318851</v>
      </c>
      <c r="I316" s="18">
        <f t="shared" si="26"/>
        <v>80.353385169536153</v>
      </c>
      <c r="J316" s="18">
        <f t="shared" si="27"/>
        <v>4.7984791123318846</v>
      </c>
    </row>
    <row r="317" spans="1:10" customFormat="1">
      <c r="A317" s="12">
        <v>0.76940682000000005</v>
      </c>
      <c r="B317" s="16">
        <f t="shared" si="21"/>
        <v>19.083326400000065</v>
      </c>
      <c r="C317" s="4">
        <v>8.3505125000000007</v>
      </c>
      <c r="D317" s="15">
        <f t="shared" si="22"/>
        <v>5.0522749423529421</v>
      </c>
      <c r="E317" s="15">
        <v>126.50266669</v>
      </c>
      <c r="F317" s="4">
        <f t="shared" si="23"/>
        <v>3.4078717897838167</v>
      </c>
      <c r="G317" s="15">
        <f t="shared" si="24"/>
        <v>48.253081512595294</v>
      </c>
      <c r="H317" s="4">
        <f t="shared" si="25"/>
        <v>2.8212940936909994</v>
      </c>
      <c r="I317" s="18">
        <f t="shared" si="26"/>
        <v>79.076507963167685</v>
      </c>
      <c r="J317" s="18">
        <f t="shared" si="27"/>
        <v>4.8212940936909998</v>
      </c>
    </row>
    <row r="318" spans="1:10" customFormat="1">
      <c r="A318" s="12">
        <v>0.76946468999999995</v>
      </c>
      <c r="B318" s="16">
        <f t="shared" si="21"/>
        <v>19.166659199999927</v>
      </c>
      <c r="C318" s="4">
        <v>8.3872242000000004</v>
      </c>
      <c r="D318" s="15">
        <f t="shared" si="22"/>
        <v>5.0889866423529417</v>
      </c>
      <c r="E318" s="15">
        <v>127.02450004000001</v>
      </c>
      <c r="F318" s="4">
        <f t="shared" si="23"/>
        <v>3.4360452520027733</v>
      </c>
      <c r="G318" s="15">
        <f t="shared" si="24"/>
        <v>48.10592611918355</v>
      </c>
      <c r="H318" s="4">
        <f t="shared" si="25"/>
        <v>2.8446182172086303</v>
      </c>
      <c r="I318" s="18">
        <f t="shared" si="26"/>
        <v>78.898757364588192</v>
      </c>
      <c r="J318" s="18">
        <f t="shared" si="27"/>
        <v>4.8446182172086303</v>
      </c>
    </row>
    <row r="319" spans="1:10" customFormat="1">
      <c r="A319" s="12">
        <v>0.76952222000000003</v>
      </c>
      <c r="B319" s="16">
        <f t="shared" si="21"/>
        <v>19.249502400000047</v>
      </c>
      <c r="C319" s="4">
        <v>7.9888033900000002</v>
      </c>
      <c r="D319" s="15">
        <f t="shared" si="22"/>
        <v>4.6905658323529416</v>
      </c>
      <c r="E319" s="15">
        <v>127.53600002</v>
      </c>
      <c r="F319" s="4">
        <f t="shared" si="23"/>
        <v>3.4637733782544058</v>
      </c>
      <c r="G319" s="15">
        <f t="shared" si="24"/>
        <v>35.417803653101195</v>
      </c>
      <c r="H319" s="4">
        <f t="shared" si="25"/>
        <v>2.8675736579201518</v>
      </c>
      <c r="I319" s="18">
        <f t="shared" si="26"/>
        <v>63.572636378414913</v>
      </c>
      <c r="J319" s="18">
        <f t="shared" si="27"/>
        <v>4.8675736579201523</v>
      </c>
    </row>
    <row r="320" spans="1:10" customFormat="1">
      <c r="A320" s="12">
        <v>0.76958009000000005</v>
      </c>
      <c r="B320" s="16">
        <f t="shared" si="21"/>
        <v>19.332835200000069</v>
      </c>
      <c r="C320" s="4">
        <v>8.2614431400000008</v>
      </c>
      <c r="D320" s="15">
        <f t="shared" si="22"/>
        <v>4.9632055823529422</v>
      </c>
      <c r="E320" s="15">
        <v>128.05990004</v>
      </c>
      <c r="F320" s="4">
        <f t="shared" si="23"/>
        <v>3.4922892192538604</v>
      </c>
      <c r="G320" s="15">
        <f t="shared" si="24"/>
        <v>42.118973279462466</v>
      </c>
      <c r="H320" s="4">
        <f t="shared" si="25"/>
        <v>2.8911812284953045</v>
      </c>
      <c r="I320" s="18">
        <f t="shared" si="26"/>
        <v>71.667051979858371</v>
      </c>
      <c r="J320" s="18">
        <f t="shared" si="27"/>
        <v>4.891181228495304</v>
      </c>
    </row>
    <row r="321" spans="1:10" customFormat="1">
      <c r="A321" s="12">
        <v>0.76963795999999995</v>
      </c>
      <c r="B321" s="16">
        <f t="shared" si="21"/>
        <v>19.416167999999931</v>
      </c>
      <c r="C321" s="4">
        <v>8.2432384499999998</v>
      </c>
      <c r="D321" s="15">
        <f t="shared" si="22"/>
        <v>4.9450008923529412</v>
      </c>
      <c r="E321" s="15">
        <v>128.5765667</v>
      </c>
      <c r="F321" s="4">
        <f t="shared" si="23"/>
        <v>3.5205258381064279</v>
      </c>
      <c r="G321" s="15">
        <f t="shared" si="24"/>
        <v>40.461996865010661</v>
      </c>
      <c r="H321" s="4">
        <f t="shared" si="25"/>
        <v>2.9145576378524205</v>
      </c>
      <c r="I321" s="18">
        <f t="shared" si="26"/>
        <v>69.665572165409088</v>
      </c>
      <c r="J321" s="18">
        <f t="shared" si="27"/>
        <v>4.9145576378524201</v>
      </c>
    </row>
    <row r="322" spans="1:10" customFormat="1">
      <c r="A322" s="12">
        <v>0.76969582999999997</v>
      </c>
      <c r="B322" s="16">
        <f t="shared" si="21"/>
        <v>19.499500799999954</v>
      </c>
      <c r="C322" s="4">
        <v>8.4479599000000007</v>
      </c>
      <c r="D322" s="15">
        <f t="shared" si="22"/>
        <v>5.1497223423529421</v>
      </c>
      <c r="E322" s="15">
        <v>129.09323337000001</v>
      </c>
      <c r="F322" s="4">
        <f t="shared" si="23"/>
        <v>3.5488761507788102</v>
      </c>
      <c r="G322" s="15">
        <f t="shared" si="24"/>
        <v>45.108539254682697</v>
      </c>
      <c r="H322" s="4">
        <f t="shared" si="25"/>
        <v>2.938028171555203</v>
      </c>
      <c r="I322" s="18">
        <f t="shared" si="26"/>
        <v>75.27818120365437</v>
      </c>
      <c r="J322" s="18">
        <f t="shared" si="27"/>
        <v>4.938028171555203</v>
      </c>
    </row>
    <row r="323" spans="1:10" customFormat="1">
      <c r="A323" s="12">
        <v>0.76975369999999999</v>
      </c>
      <c r="B323" s="16">
        <f t="shared" si="21"/>
        <v>19.582833599999976</v>
      </c>
      <c r="C323" s="4">
        <v>8.3434438699999998</v>
      </c>
      <c r="D323" s="15">
        <f t="shared" si="22"/>
        <v>5.0452063123529411</v>
      </c>
      <c r="E323" s="15">
        <v>129.60990004000001</v>
      </c>
      <c r="F323" s="4">
        <f t="shared" si="23"/>
        <v>3.577340156725592</v>
      </c>
      <c r="G323" s="15">
        <f t="shared" si="24"/>
        <v>41.032333837968459</v>
      </c>
      <c r="H323" s="4">
        <f t="shared" si="25"/>
        <v>2.9615928291521176</v>
      </c>
      <c r="I323" s="18">
        <f t="shared" si="26"/>
        <v>70.354488391888324</v>
      </c>
      <c r="J323" s="18">
        <f t="shared" si="27"/>
        <v>4.9615928291521172</v>
      </c>
    </row>
    <row r="324" spans="1:10" customFormat="1">
      <c r="A324" s="12">
        <v>0.76981157</v>
      </c>
      <c r="B324" s="16">
        <f t="shared" si="21"/>
        <v>19.666166399999998</v>
      </c>
      <c r="C324" s="4">
        <v>8.2836809200000001</v>
      </c>
      <c r="D324" s="15">
        <f t="shared" si="22"/>
        <v>4.9854433623529415</v>
      </c>
      <c r="E324" s="15">
        <v>130.12656670000001</v>
      </c>
      <c r="F324" s="4">
        <f t="shared" si="23"/>
        <v>3.6059178553925566</v>
      </c>
      <c r="G324" s="15">
        <f t="shared" si="24"/>
        <v>38.257263816959671</v>
      </c>
      <c r="H324" s="4">
        <f t="shared" si="25"/>
        <v>2.9852516101843412</v>
      </c>
      <c r="I324" s="18">
        <f t="shared" si="26"/>
        <v>67.002451161732637</v>
      </c>
      <c r="J324" s="18">
        <f t="shared" si="27"/>
        <v>4.9852516101843412</v>
      </c>
    </row>
    <row r="325" spans="1:10" customFormat="1">
      <c r="A325" s="12">
        <v>0.76986955999999995</v>
      </c>
      <c r="B325" s="16">
        <f t="shared" si="21"/>
        <v>19.749671999999929</v>
      </c>
      <c r="C325" s="4">
        <v>8.2539453500000004</v>
      </c>
      <c r="D325" s="15">
        <f t="shared" si="22"/>
        <v>4.9557077923529418</v>
      </c>
      <c r="E325" s="15">
        <v>130.64426667999999</v>
      </c>
      <c r="F325" s="4">
        <f t="shared" si="23"/>
        <v>3.6346667432928936</v>
      </c>
      <c r="G325" s="15">
        <f t="shared" si="24"/>
        <v>36.345589358303222</v>
      </c>
      <c r="H325" s="4">
        <f t="shared" si="25"/>
        <v>3.0090521146154514</v>
      </c>
      <c r="I325" s="18">
        <f t="shared" si="26"/>
        <v>64.693318812335278</v>
      </c>
      <c r="J325" s="18">
        <f t="shared" si="27"/>
        <v>5.0090521146154519</v>
      </c>
    </row>
    <row r="326" spans="1:10" customFormat="1">
      <c r="A326" s="12">
        <v>0.76992742999999997</v>
      </c>
      <c r="B326" s="16">
        <f t="shared" si="21"/>
        <v>19.833004799999951</v>
      </c>
      <c r="C326" s="4">
        <v>8.5259304</v>
      </c>
      <c r="D326" s="15">
        <f t="shared" si="22"/>
        <v>5.2276928423529414</v>
      </c>
      <c r="E326" s="15">
        <v>131.16093334999999</v>
      </c>
      <c r="F326" s="4">
        <f t="shared" si="23"/>
        <v>3.6634720564420862</v>
      </c>
      <c r="G326" s="15">
        <f t="shared" si="24"/>
        <v>42.69776763167139</v>
      </c>
      <c r="H326" s="4">
        <f t="shared" si="25"/>
        <v>3.0328993321364766</v>
      </c>
      <c r="I326" s="18">
        <f t="shared" si="26"/>
        <v>72.366183966626366</v>
      </c>
      <c r="J326" s="18">
        <f t="shared" si="27"/>
        <v>5.032899332136477</v>
      </c>
    </row>
    <row r="327" spans="1:10" customFormat="1">
      <c r="A327" s="12">
        <v>0.76998529999999998</v>
      </c>
      <c r="B327" s="16">
        <f t="shared" si="21"/>
        <v>19.916337599999974</v>
      </c>
      <c r="C327" s="4">
        <v>8.3788852699999996</v>
      </c>
      <c r="D327" s="15">
        <f t="shared" si="22"/>
        <v>5.080647712352941</v>
      </c>
      <c r="E327" s="15">
        <v>131.67760000999999</v>
      </c>
      <c r="F327" s="4">
        <f t="shared" si="23"/>
        <v>3.6923910623048544</v>
      </c>
      <c r="G327" s="15">
        <f t="shared" si="24"/>
        <v>37.597768671379917</v>
      </c>
      <c r="H327" s="4">
        <f t="shared" si="25"/>
        <v>3.0568406730873399</v>
      </c>
      <c r="I327" s="18">
        <f t="shared" si="26"/>
        <v>66.205839809819139</v>
      </c>
      <c r="J327" s="18">
        <f t="shared" si="27"/>
        <v>5.0568406730873399</v>
      </c>
    </row>
    <row r="328" spans="1:10" customFormat="1">
      <c r="A328" s="12">
        <v>0.77004317</v>
      </c>
      <c r="B328" s="16">
        <f t="shared" si="21"/>
        <v>19.999670399999996</v>
      </c>
      <c r="C328" s="4">
        <v>8.3255147899999997</v>
      </c>
      <c r="D328" s="15">
        <f t="shared" si="22"/>
        <v>5.0272772323529411</v>
      </c>
      <c r="E328" s="15">
        <v>132.18909998999999</v>
      </c>
      <c r="F328" s="4">
        <f t="shared" si="23"/>
        <v>3.7211328709101847</v>
      </c>
      <c r="G328" s="15">
        <f t="shared" si="24"/>
        <v>35.100718161759026</v>
      </c>
      <c r="H328" s="4">
        <f t="shared" si="25"/>
        <v>3.0806353167424509</v>
      </c>
      <c r="I328" s="18">
        <f t="shared" si="26"/>
        <v>63.189625368215388</v>
      </c>
      <c r="J328" s="18">
        <f t="shared" si="27"/>
        <v>5.0806353167424509</v>
      </c>
    </row>
    <row r="329" spans="1:10" customFormat="1">
      <c r="A329" s="12">
        <v>0.77010115000000001</v>
      </c>
      <c r="B329" s="16">
        <f t="shared" si="21"/>
        <v>20.083161600000015</v>
      </c>
      <c r="C329" s="4">
        <v>8.4014615999999993</v>
      </c>
      <c r="D329" s="15">
        <f t="shared" si="22"/>
        <v>5.1032240423529407</v>
      </c>
      <c r="E329" s="15">
        <v>132.70680002</v>
      </c>
      <c r="F329" s="4">
        <f t="shared" si="23"/>
        <v>3.7503365328820695</v>
      </c>
      <c r="G329" s="15">
        <f t="shared" si="24"/>
        <v>36.073762917249461</v>
      </c>
      <c r="H329" s="4">
        <f t="shared" si="25"/>
        <v>3.104812317556398</v>
      </c>
      <c r="I329" s="18">
        <f t="shared" si="26"/>
        <v>64.364976700729102</v>
      </c>
      <c r="J329" s="18">
        <f t="shared" si="27"/>
        <v>5.104812317556398</v>
      </c>
    </row>
    <row r="330" spans="1:10" customFormat="1">
      <c r="A330" s="12">
        <v>0.77015902000000003</v>
      </c>
      <c r="B330" s="16">
        <f t="shared" si="21"/>
        <v>20.166494400000037</v>
      </c>
      <c r="C330" s="4">
        <v>8.66115952</v>
      </c>
      <c r="D330" s="15">
        <f t="shared" si="22"/>
        <v>5.3629219623529414</v>
      </c>
      <c r="E330" s="15">
        <v>133.22863337000001</v>
      </c>
      <c r="F330" s="4">
        <f t="shared" si="23"/>
        <v>3.7798888762539109</v>
      </c>
      <c r="G330" s="15">
        <f t="shared" si="24"/>
        <v>41.880413364635949</v>
      </c>
      <c r="H330" s="4">
        <f t="shared" si="25"/>
        <v>3.1292779832130839</v>
      </c>
      <c r="I330" s="18">
        <f t="shared" si="26"/>
        <v>71.378892866730666</v>
      </c>
      <c r="J330" s="18">
        <f t="shared" si="27"/>
        <v>5.1292779832130844</v>
      </c>
    </row>
    <row r="331" spans="1:10" customFormat="1">
      <c r="A331" s="12">
        <v>0.77021689000000004</v>
      </c>
      <c r="B331" s="16">
        <f t="shared" si="21"/>
        <v>20.249827200000059</v>
      </c>
      <c r="C331" s="4">
        <v>8.4998006799999999</v>
      </c>
      <c r="D331" s="15">
        <f t="shared" si="22"/>
        <v>5.2015631223529413</v>
      </c>
      <c r="E331" s="15">
        <v>133.73496666</v>
      </c>
      <c r="F331" s="4">
        <f t="shared" si="23"/>
        <v>3.8086742861765721</v>
      </c>
      <c r="G331" s="15">
        <f t="shared" si="24"/>
        <v>36.571487386879006</v>
      </c>
      <c r="H331" s="4">
        <f t="shared" si="25"/>
        <v>3.153108723337386</v>
      </c>
      <c r="I331" s="18">
        <f t="shared" si="26"/>
        <v>64.966183495486419</v>
      </c>
      <c r="J331" s="18">
        <f t="shared" si="27"/>
        <v>5.153108723337386</v>
      </c>
    </row>
    <row r="332" spans="1:10" customFormat="1">
      <c r="A332" s="12">
        <v>0.77027488</v>
      </c>
      <c r="B332" s="16">
        <f t="shared" si="21"/>
        <v>20.33333279999999</v>
      </c>
      <c r="C332" s="4">
        <v>8.5957212399999996</v>
      </c>
      <c r="D332" s="15">
        <f t="shared" si="22"/>
        <v>5.297483682352941</v>
      </c>
      <c r="E332" s="15">
        <v>134.25783336999999</v>
      </c>
      <c r="F332" s="4">
        <f t="shared" si="23"/>
        <v>3.838514230230651</v>
      </c>
      <c r="G332" s="15">
        <f t="shared" si="24"/>
        <v>38.008702446170759</v>
      </c>
      <c r="H332" s="4">
        <f t="shared" si="25"/>
        <v>3.1778124865975586</v>
      </c>
      <c r="I332" s="18">
        <f t="shared" si="26"/>
        <v>66.702211181279807</v>
      </c>
      <c r="J332" s="18">
        <f t="shared" si="27"/>
        <v>5.1778124865975581</v>
      </c>
    </row>
    <row r="333" spans="1:10" customFormat="1">
      <c r="A333" s="12">
        <v>0.77033275000000001</v>
      </c>
      <c r="B333" s="16">
        <f t="shared" si="21"/>
        <v>20.416665600000012</v>
      </c>
      <c r="C333" s="4">
        <v>8.5798568700000004</v>
      </c>
      <c r="D333" s="15">
        <f t="shared" si="22"/>
        <v>5.2816193123529418</v>
      </c>
      <c r="E333" s="15">
        <v>134.76933335000001</v>
      </c>
      <c r="F333" s="4">
        <f t="shared" si="23"/>
        <v>3.8678181451827869</v>
      </c>
      <c r="G333" s="15">
        <f t="shared" si="24"/>
        <v>36.552937964029866</v>
      </c>
      <c r="H333" s="4">
        <f t="shared" si="25"/>
        <v>3.2020724844133022</v>
      </c>
      <c r="I333" s="18">
        <f t="shared" si="26"/>
        <v>64.943777446083118</v>
      </c>
      <c r="J333" s="18">
        <f t="shared" si="27"/>
        <v>5.2020724844133017</v>
      </c>
    </row>
    <row r="334" spans="1:10" customFormat="1">
      <c r="A334" s="12">
        <v>0.77039004</v>
      </c>
      <c r="B334" s="16">
        <f t="shared" si="21"/>
        <v>20.499163199999995</v>
      </c>
      <c r="C334" s="4">
        <v>8.7245378500000008</v>
      </c>
      <c r="D334" s="15">
        <f t="shared" si="22"/>
        <v>5.4263002923529422</v>
      </c>
      <c r="E334" s="15">
        <v>135.29116671</v>
      </c>
      <c r="F334" s="4">
        <f t="shared" si="23"/>
        <v>3.8978288913257422</v>
      </c>
      <c r="G334" s="15">
        <f t="shared" si="24"/>
        <v>39.213404273047281</v>
      </c>
      <c r="H334" s="4">
        <f t="shared" si="25"/>
        <v>3.2269176505648582</v>
      </c>
      <c r="I334" s="18">
        <f t="shared" si="26"/>
        <v>68.157383607328541</v>
      </c>
      <c r="J334" s="18">
        <f t="shared" si="27"/>
        <v>5.2269176505648582</v>
      </c>
    </row>
    <row r="335" spans="1:10" customFormat="1">
      <c r="A335" s="12">
        <v>0.77044849000000004</v>
      </c>
      <c r="B335" s="16">
        <f t="shared" si="21"/>
        <v>20.583331200000057</v>
      </c>
      <c r="C335" s="4">
        <v>8.5237064399999998</v>
      </c>
      <c r="D335" s="15">
        <f t="shared" si="22"/>
        <v>5.2254688823529412</v>
      </c>
      <c r="E335" s="15">
        <v>135.81300001</v>
      </c>
      <c r="F335" s="4">
        <f t="shared" si="23"/>
        <v>3.9279556125176542</v>
      </c>
      <c r="G335" s="15">
        <f t="shared" si="24"/>
        <v>33.032788499451385</v>
      </c>
      <c r="H335" s="4">
        <f t="shared" si="25"/>
        <v>3.2518588296361535</v>
      </c>
      <c r="I335" s="18">
        <f t="shared" si="26"/>
        <v>60.691750660578727</v>
      </c>
      <c r="J335" s="18">
        <f t="shared" si="27"/>
        <v>5.2518588296361539</v>
      </c>
    </row>
    <row r="336" spans="1:10" customFormat="1">
      <c r="A336" s="12">
        <v>0.77050635999999995</v>
      </c>
      <c r="B336" s="16">
        <f t="shared" si="21"/>
        <v>20.666663999999919</v>
      </c>
      <c r="C336" s="4">
        <v>8.6147413299999993</v>
      </c>
      <c r="D336" s="15">
        <f t="shared" si="22"/>
        <v>5.3165037723529407</v>
      </c>
      <c r="E336" s="15">
        <v>136.32450004</v>
      </c>
      <c r="F336" s="4">
        <f t="shared" si="23"/>
        <v>3.957598324937817</v>
      </c>
      <c r="G336" s="15">
        <f t="shared" si="24"/>
        <v>34.336618722833002</v>
      </c>
      <c r="H336" s="4">
        <f t="shared" si="25"/>
        <v>3.276399309628006</v>
      </c>
      <c r="I336" s="18">
        <f t="shared" si="26"/>
        <v>62.266661353819018</v>
      </c>
      <c r="J336" s="18">
        <f t="shared" si="27"/>
        <v>5.2763993096280064</v>
      </c>
    </row>
    <row r="337" spans="1:10" customFormat="1">
      <c r="A337" s="12">
        <v>0.77056422999999996</v>
      </c>
      <c r="B337" s="16">
        <f t="shared" si="21"/>
        <v>20.749996799999941</v>
      </c>
      <c r="C337" s="4">
        <v>8.7212019000000005</v>
      </c>
      <c r="D337" s="15">
        <f t="shared" si="22"/>
        <v>5.4229643423529419</v>
      </c>
      <c r="E337" s="15">
        <v>136.84116671000001</v>
      </c>
      <c r="F337" s="4">
        <f t="shared" si="23"/>
        <v>3.9876535819435599</v>
      </c>
      <c r="G337" s="15">
        <f t="shared" si="24"/>
        <v>35.993867845205841</v>
      </c>
      <c r="H337" s="4">
        <f t="shared" si="25"/>
        <v>3.3012813252392927</v>
      </c>
      <c r="I337" s="18">
        <f t="shared" si="26"/>
        <v>64.268470575129172</v>
      </c>
      <c r="J337" s="18">
        <f t="shared" si="27"/>
        <v>5.3012813252392927</v>
      </c>
    </row>
    <row r="338" spans="1:10" customFormat="1">
      <c r="A338" s="12">
        <v>0.77062209999999998</v>
      </c>
      <c r="B338" s="16">
        <f t="shared" si="21"/>
        <v>20.833329599999963</v>
      </c>
      <c r="C338" s="4">
        <v>8.5667924899999992</v>
      </c>
      <c r="D338" s="15">
        <f t="shared" si="22"/>
        <v>5.2685549323529406</v>
      </c>
      <c r="E338" s="15">
        <v>137.35783337000001</v>
      </c>
      <c r="F338" s="4">
        <f t="shared" si="23"/>
        <v>4.0178225316386866</v>
      </c>
      <c r="G338" s="15">
        <f t="shared" si="24"/>
        <v>31.129607912376787</v>
      </c>
      <c r="H338" s="4">
        <f t="shared" si="25"/>
        <v>3.3262574642603924</v>
      </c>
      <c r="I338" s="18">
        <f t="shared" si="26"/>
        <v>58.392878150952946</v>
      </c>
      <c r="J338" s="18">
        <f t="shared" si="27"/>
        <v>5.3262574642603919</v>
      </c>
    </row>
    <row r="339" spans="1:10" customFormat="1">
      <c r="A339" s="12">
        <v>0.77067996999999999</v>
      </c>
      <c r="B339" s="16">
        <f t="shared" si="21"/>
        <v>20.916662399999986</v>
      </c>
      <c r="C339" s="4">
        <v>8.6921548800000004</v>
      </c>
      <c r="D339" s="15">
        <f t="shared" si="22"/>
        <v>5.3939173223529417</v>
      </c>
      <c r="E339" s="15">
        <v>137.87450003999999</v>
      </c>
      <c r="F339" s="4">
        <f t="shared" si="23"/>
        <v>4.0481051751910266</v>
      </c>
      <c r="G339" s="15">
        <f t="shared" si="24"/>
        <v>33.245483724330541</v>
      </c>
      <c r="H339" s="4">
        <f t="shared" si="25"/>
        <v>3.3513277276581195</v>
      </c>
      <c r="I339" s="18">
        <f t="shared" si="26"/>
        <v>60.948667533693204</v>
      </c>
      <c r="J339" s="18">
        <f t="shared" si="27"/>
        <v>5.3513277276581199</v>
      </c>
    </row>
    <row r="340" spans="1:10" customFormat="1">
      <c r="A340" s="12">
        <v>0.77073796000000006</v>
      </c>
      <c r="B340" s="16">
        <f t="shared" si="21"/>
        <v>21.000168000000077</v>
      </c>
      <c r="C340" s="4">
        <v>8.8647928199999999</v>
      </c>
      <c r="D340" s="15">
        <f t="shared" si="22"/>
        <v>5.5665552623529413</v>
      </c>
      <c r="E340" s="15">
        <v>138.39220001000001</v>
      </c>
      <c r="F340" s="4">
        <f t="shared" si="23"/>
        <v>4.0785624166469541</v>
      </c>
      <c r="G340" s="15">
        <f t="shared" si="24"/>
        <v>36.483267722779836</v>
      </c>
      <c r="H340" s="4">
        <f t="shared" si="25"/>
        <v>3.3765425364098247</v>
      </c>
      <c r="I340" s="18">
        <f t="shared" si="26"/>
        <v>64.859622004693904</v>
      </c>
      <c r="J340" s="18">
        <f t="shared" si="27"/>
        <v>5.3765425364098247</v>
      </c>
    </row>
    <row r="341" spans="1:10" customFormat="1">
      <c r="A341" s="12">
        <v>0.77079525000000004</v>
      </c>
      <c r="B341" s="16">
        <f t="shared" si="21"/>
        <v>21.082665600000059</v>
      </c>
      <c r="C341" s="4">
        <v>8.9706811900000005</v>
      </c>
      <c r="D341" s="15">
        <f t="shared" si="22"/>
        <v>5.6724436323529419</v>
      </c>
      <c r="E341" s="15">
        <v>138.90886667999999</v>
      </c>
      <c r="F341" s="4">
        <f t="shared" si="23"/>
        <v>4.1090726741273054</v>
      </c>
      <c r="G341" s="15">
        <f t="shared" si="24"/>
        <v>38.046807204685642</v>
      </c>
      <c r="H341" s="4">
        <f t="shared" si="25"/>
        <v>3.4018012358375294</v>
      </c>
      <c r="I341" s="18">
        <f t="shared" si="26"/>
        <v>66.748238333106983</v>
      </c>
      <c r="J341" s="18">
        <f t="shared" si="27"/>
        <v>5.4018012358375298</v>
      </c>
    </row>
    <row r="342" spans="1:10" customFormat="1">
      <c r="A342" s="12">
        <v>0.77085369999999998</v>
      </c>
      <c r="B342" s="16">
        <f t="shared" si="21"/>
        <v>21.166833599999961</v>
      </c>
      <c r="C342" s="4">
        <v>8.4611635199999995</v>
      </c>
      <c r="D342" s="15">
        <f t="shared" si="22"/>
        <v>5.1629259623529409</v>
      </c>
      <c r="E342" s="15">
        <v>139.42553334999999</v>
      </c>
      <c r="F342" s="4">
        <f t="shared" si="23"/>
        <v>4.139696624882057</v>
      </c>
      <c r="G342" s="15">
        <f t="shared" si="24"/>
        <v>24.717495753690319</v>
      </c>
      <c r="H342" s="4">
        <f t="shared" si="25"/>
        <v>3.4271540591593683</v>
      </c>
      <c r="I342" s="18">
        <f t="shared" si="26"/>
        <v>50.647618205390287</v>
      </c>
      <c r="J342" s="18">
        <f t="shared" si="27"/>
        <v>5.4271540591593688</v>
      </c>
    </row>
    <row r="343" spans="1:10" customFormat="1">
      <c r="A343" s="12">
        <v>0.77091111000000001</v>
      </c>
      <c r="B343" s="16">
        <f t="shared" si="21"/>
        <v>21.249504000000012</v>
      </c>
      <c r="C343" s="4">
        <v>8.4393768300000005</v>
      </c>
      <c r="D343" s="15">
        <f t="shared" si="22"/>
        <v>5.1411392723529419</v>
      </c>
      <c r="E343" s="15">
        <v>139.94323337</v>
      </c>
      <c r="F343" s="4">
        <f t="shared" si="23"/>
        <v>4.1704958591129087</v>
      </c>
      <c r="G343" s="15">
        <f t="shared" si="24"/>
        <v>23.274052919129272</v>
      </c>
      <c r="H343" s="4">
        <f t="shared" si="25"/>
        <v>3.452651995403976</v>
      </c>
      <c r="I343" s="18">
        <f t="shared" si="26"/>
        <v>48.904067922182968</v>
      </c>
      <c r="J343" s="18">
        <f t="shared" si="27"/>
        <v>5.4526519954039756</v>
      </c>
    </row>
    <row r="344" spans="1:10" customFormat="1">
      <c r="A344" s="12">
        <v>0.77096898000000003</v>
      </c>
      <c r="B344" s="16">
        <f t="shared" ref="B344:B407" si="28">(A344-$A$88)*24*60</f>
        <v>21.332836800000035</v>
      </c>
      <c r="C344" s="4">
        <v>8.9829750100000005</v>
      </c>
      <c r="D344" s="15">
        <f t="shared" ref="D344:D407" si="29">C344-$B$87</f>
        <v>5.6847374523529419</v>
      </c>
      <c r="E344" s="15">
        <v>140.45990004000001</v>
      </c>
      <c r="F344" s="4">
        <f t="shared" ref="F344:F407" si="30">$M$92*E344^2</f>
        <v>4.2013474238066735</v>
      </c>
      <c r="G344" s="15">
        <f t="shared" ref="G344:G407" si="31">ABS(D344-F344)/F344*100</f>
        <v>35.307483026534086</v>
      </c>
      <c r="H344" s="4">
        <f t="shared" ref="H344:H407" si="32">((E344/60)/(Kvc*$N$97))^2/(2*g)</f>
        <v>3.4781932547649004</v>
      </c>
      <c r="I344" s="18">
        <f t="shared" ref="I344:I407" si="33">ABS(D344-H344)/H344 *100</f>
        <v>63.439378894925355</v>
      </c>
      <c r="J344" s="18">
        <f t="shared" ref="J344:J407" si="34">((E344/60)/(Kvc*$N$97))^2/(2*g)+offset</f>
        <v>5.4781932547648999</v>
      </c>
    </row>
    <row r="345" spans="1:10" customFormat="1">
      <c r="A345" s="12">
        <v>0.77102696000000004</v>
      </c>
      <c r="B345" s="16">
        <f t="shared" si="28"/>
        <v>21.416328000000053</v>
      </c>
      <c r="C345" s="4">
        <v>8.8072433500000002</v>
      </c>
      <c r="D345" s="15">
        <f t="shared" si="29"/>
        <v>5.5090057923529416</v>
      </c>
      <c r="E345" s="15">
        <v>140.97760001</v>
      </c>
      <c r="F345" s="4">
        <f t="shared" si="30"/>
        <v>4.2323747242095946</v>
      </c>
      <c r="G345" s="15">
        <f t="shared" si="31"/>
        <v>30.163469714552761</v>
      </c>
      <c r="H345" s="4">
        <f t="shared" si="32"/>
        <v>3.5038800014413325</v>
      </c>
      <c r="I345" s="18">
        <f t="shared" si="33"/>
        <v>57.225869324485835</v>
      </c>
      <c r="J345" s="18">
        <f t="shared" si="34"/>
        <v>5.5038800014413329</v>
      </c>
    </row>
    <row r="346" spans="1:10" customFormat="1">
      <c r="A346" s="12">
        <v>0.77108494999999999</v>
      </c>
      <c r="B346" s="16">
        <f t="shared" si="28"/>
        <v>21.499833599999985</v>
      </c>
      <c r="C346" s="4">
        <v>8.4599924099999999</v>
      </c>
      <c r="D346" s="15">
        <f t="shared" si="29"/>
        <v>5.1617548523529413</v>
      </c>
      <c r="E346" s="15">
        <v>141.49013335000001</v>
      </c>
      <c r="F346" s="4">
        <f t="shared" si="30"/>
        <v>4.263204818469962</v>
      </c>
      <c r="G346" s="15">
        <f t="shared" si="31"/>
        <v>21.076867571318409</v>
      </c>
      <c r="H346" s="4">
        <f t="shared" si="32"/>
        <v>3.5294034859531243</v>
      </c>
      <c r="I346" s="18">
        <f t="shared" si="33"/>
        <v>46.250063867633898</v>
      </c>
      <c r="J346" s="18">
        <f t="shared" si="34"/>
        <v>5.5294034859531243</v>
      </c>
    </row>
    <row r="347" spans="1:10" customFormat="1">
      <c r="A347" s="12">
        <v>0.77114282000000001</v>
      </c>
      <c r="B347" s="16">
        <f t="shared" si="28"/>
        <v>21.583166400000007</v>
      </c>
      <c r="C347" s="4">
        <v>8.5460825000000007</v>
      </c>
      <c r="D347" s="15">
        <f t="shared" si="29"/>
        <v>5.2478449423529421</v>
      </c>
      <c r="E347" s="15">
        <v>142.01196669999999</v>
      </c>
      <c r="F347" s="4">
        <f t="shared" si="30"/>
        <v>4.2947092753996587</v>
      </c>
      <c r="G347" s="15">
        <f t="shared" si="31"/>
        <v>22.1932523445277</v>
      </c>
      <c r="H347" s="4">
        <f t="shared" si="32"/>
        <v>3.5554852589021961</v>
      </c>
      <c r="I347" s="18">
        <f t="shared" si="33"/>
        <v>47.598557164972881</v>
      </c>
      <c r="J347" s="18">
        <f t="shared" si="34"/>
        <v>5.5554852589021966</v>
      </c>
    </row>
    <row r="348" spans="1:10" customFormat="1">
      <c r="A348" s="12">
        <v>0.77120069000000002</v>
      </c>
      <c r="B348" s="16">
        <f t="shared" si="28"/>
        <v>21.666499200000029</v>
      </c>
      <c r="C348" s="4">
        <v>9.0771408099999995</v>
      </c>
      <c r="D348" s="15">
        <f t="shared" si="29"/>
        <v>5.7789032523529409</v>
      </c>
      <c r="E348" s="15">
        <v>142.52863336999999</v>
      </c>
      <c r="F348" s="4">
        <f t="shared" si="30"/>
        <v>4.3260160679604489</v>
      </c>
      <c r="G348" s="15">
        <f t="shared" si="31"/>
        <v>33.584877207297865</v>
      </c>
      <c r="H348" s="4">
        <f t="shared" si="32"/>
        <v>3.5814033903321851</v>
      </c>
      <c r="I348" s="18">
        <f t="shared" si="33"/>
        <v>61.358624609358273</v>
      </c>
      <c r="J348" s="18">
        <f t="shared" si="34"/>
        <v>5.5814033903321851</v>
      </c>
    </row>
    <row r="349" spans="1:10" customFormat="1">
      <c r="A349" s="12">
        <v>0.77125856000000004</v>
      </c>
      <c r="B349" s="16">
        <f t="shared" si="28"/>
        <v>21.749832000000051</v>
      </c>
      <c r="C349" s="4">
        <v>9.1449642200000003</v>
      </c>
      <c r="D349" s="15">
        <f t="shared" si="29"/>
        <v>5.8467266623529417</v>
      </c>
      <c r="E349" s="15">
        <v>143.04013334999999</v>
      </c>
      <c r="F349" s="4">
        <f t="shared" si="30"/>
        <v>4.357121784736103</v>
      </c>
      <c r="G349" s="15">
        <f t="shared" si="31"/>
        <v>34.18781827111723</v>
      </c>
      <c r="H349" s="4">
        <f t="shared" si="32"/>
        <v>3.6071550560146384</v>
      </c>
      <c r="I349" s="18">
        <f t="shared" si="33"/>
        <v>62.086923671440161</v>
      </c>
      <c r="J349" s="18">
        <f t="shared" si="34"/>
        <v>5.6071550560146388</v>
      </c>
    </row>
    <row r="350" spans="1:10" customFormat="1">
      <c r="A350" s="12">
        <v>0.77131654999999999</v>
      </c>
      <c r="B350" s="16">
        <f t="shared" si="28"/>
        <v>21.833337599999982</v>
      </c>
      <c r="C350" s="4">
        <v>8.7393083600000008</v>
      </c>
      <c r="D350" s="15">
        <f t="shared" si="29"/>
        <v>5.4410708023529422</v>
      </c>
      <c r="E350" s="15">
        <v>143.55783337</v>
      </c>
      <c r="F350" s="4">
        <f t="shared" si="30"/>
        <v>4.3887180079314536</v>
      </c>
      <c r="G350" s="15">
        <f t="shared" si="31"/>
        <v>23.978592211202397</v>
      </c>
      <c r="H350" s="4">
        <f t="shared" si="32"/>
        <v>3.6333128000210944</v>
      </c>
      <c r="I350" s="18">
        <f t="shared" si="33"/>
        <v>49.755088588060801</v>
      </c>
      <c r="J350" s="18">
        <f t="shared" si="34"/>
        <v>5.6333128000210948</v>
      </c>
    </row>
    <row r="351" spans="1:10" customFormat="1">
      <c r="A351" s="12">
        <v>0.77137442000000001</v>
      </c>
      <c r="B351" s="16">
        <f t="shared" si="28"/>
        <v>21.916670400000005</v>
      </c>
      <c r="C351" s="4">
        <v>8.9085531200000005</v>
      </c>
      <c r="D351" s="15">
        <f t="shared" si="29"/>
        <v>5.6103155623529419</v>
      </c>
      <c r="E351" s="15">
        <v>144.07450004</v>
      </c>
      <c r="F351" s="4">
        <f t="shared" si="30"/>
        <v>4.4203649707677863</v>
      </c>
      <c r="G351" s="15">
        <f t="shared" si="31"/>
        <v>26.919736253779732</v>
      </c>
      <c r="H351" s="4">
        <f t="shared" si="32"/>
        <v>3.6595125501411134</v>
      </c>
      <c r="I351" s="18">
        <f t="shared" si="33"/>
        <v>53.307728433301968</v>
      </c>
      <c r="J351" s="18">
        <f t="shared" si="34"/>
        <v>5.6595125501411134</v>
      </c>
    </row>
    <row r="352" spans="1:10" customFormat="1">
      <c r="A352" s="12">
        <v>0.77143229000000002</v>
      </c>
      <c r="B352" s="16">
        <f t="shared" si="28"/>
        <v>22.000003200000027</v>
      </c>
      <c r="C352" s="4">
        <v>8.9966678600000005</v>
      </c>
      <c r="D352" s="15">
        <f t="shared" si="29"/>
        <v>5.6984303023529419</v>
      </c>
      <c r="E352" s="15">
        <v>144.59116671000001</v>
      </c>
      <c r="F352" s="4">
        <f t="shared" si="30"/>
        <v>4.4521256268785177</v>
      </c>
      <c r="G352" s="15">
        <f t="shared" si="31"/>
        <v>27.993475025731374</v>
      </c>
      <c r="H352" s="4">
        <f t="shared" si="32"/>
        <v>3.6858064241552668</v>
      </c>
      <c r="I352" s="18">
        <f t="shared" si="33"/>
        <v>54.604709162362994</v>
      </c>
      <c r="J352" s="18">
        <f t="shared" si="34"/>
        <v>5.6858064241552668</v>
      </c>
    </row>
    <row r="353" spans="1:10" customFormat="1">
      <c r="A353" s="12">
        <v>0.77149016000000004</v>
      </c>
      <c r="B353" s="16">
        <f t="shared" si="28"/>
        <v>22.083336000000049</v>
      </c>
      <c r="C353" s="4">
        <v>9.1676168400000009</v>
      </c>
      <c r="D353" s="15">
        <f t="shared" si="29"/>
        <v>5.8693792823529423</v>
      </c>
      <c r="E353" s="15">
        <v>145.10783337000001</v>
      </c>
      <c r="F353" s="4">
        <f t="shared" si="30"/>
        <v>4.4839999756456255</v>
      </c>
      <c r="G353" s="15">
        <f t="shared" si="31"/>
        <v>30.896059639425932</v>
      </c>
      <c r="H353" s="4">
        <f t="shared" si="32"/>
        <v>3.7121944215519034</v>
      </c>
      <c r="I353" s="18">
        <f t="shared" si="33"/>
        <v>58.110772654499485</v>
      </c>
      <c r="J353" s="18">
        <f t="shared" si="34"/>
        <v>5.7121944215519029</v>
      </c>
    </row>
    <row r="354" spans="1:10" customFormat="1">
      <c r="A354" s="12">
        <v>0.77154803000000005</v>
      </c>
      <c r="B354" s="16">
        <f t="shared" si="28"/>
        <v>22.166668800000071</v>
      </c>
      <c r="C354" s="4">
        <v>9.1694259599999999</v>
      </c>
      <c r="D354" s="15">
        <f t="shared" si="29"/>
        <v>5.8711884023529413</v>
      </c>
      <c r="E354" s="15">
        <v>145.62450003999999</v>
      </c>
      <c r="F354" s="4">
        <f t="shared" si="30"/>
        <v>4.515988018302953</v>
      </c>
      <c r="G354" s="15">
        <f t="shared" si="31"/>
        <v>30.008945518842502</v>
      </c>
      <c r="H354" s="4">
        <f t="shared" si="32"/>
        <v>3.7386765433524958</v>
      </c>
      <c r="I354" s="18">
        <f t="shared" si="33"/>
        <v>57.039217869546107</v>
      </c>
      <c r="J354" s="18">
        <f t="shared" si="34"/>
        <v>5.7386765433524953</v>
      </c>
    </row>
    <row r="355" spans="1:10" customFormat="1">
      <c r="A355" s="12">
        <v>0.77160589999999996</v>
      </c>
      <c r="B355" s="16">
        <f t="shared" si="28"/>
        <v>22.250001599999933</v>
      </c>
      <c r="C355" s="4">
        <v>9.3054933500000008</v>
      </c>
      <c r="D355" s="15">
        <f t="shared" si="29"/>
        <v>6.0072557923529422</v>
      </c>
      <c r="E355" s="15">
        <v>146.14116670999999</v>
      </c>
      <c r="F355" s="4">
        <f t="shared" si="30"/>
        <v>4.5480897542346828</v>
      </c>
      <c r="G355" s="15">
        <f t="shared" si="31"/>
        <v>32.083052819255464</v>
      </c>
      <c r="H355" s="4">
        <f t="shared" si="32"/>
        <v>3.7652527890472203</v>
      </c>
      <c r="I355" s="18">
        <f t="shared" si="33"/>
        <v>59.544554613371673</v>
      </c>
      <c r="J355" s="18">
        <f t="shared" si="34"/>
        <v>5.7652527890472207</v>
      </c>
    </row>
    <row r="356" spans="1:10" customFormat="1">
      <c r="A356" s="12">
        <v>0.77166330999999999</v>
      </c>
      <c r="B356" s="16">
        <f t="shared" si="28"/>
        <v>22.332671999999985</v>
      </c>
      <c r="C356" s="4">
        <v>9.0047302200000008</v>
      </c>
      <c r="D356" s="15">
        <f t="shared" si="29"/>
        <v>5.7064926623529422</v>
      </c>
      <c r="E356" s="15">
        <v>146.65886667999999</v>
      </c>
      <c r="F356" s="4">
        <f t="shared" si="30"/>
        <v>4.5803697261373699</v>
      </c>
      <c r="G356" s="15">
        <f t="shared" si="31"/>
        <v>24.585852312084704</v>
      </c>
      <c r="H356" s="4">
        <f t="shared" si="32"/>
        <v>3.791976591963333</v>
      </c>
      <c r="I356" s="18">
        <f t="shared" si="33"/>
        <v>50.488604661938318</v>
      </c>
      <c r="J356" s="18">
        <f t="shared" si="34"/>
        <v>5.7919765919633335</v>
      </c>
    </row>
    <row r="357" spans="1:10" customFormat="1">
      <c r="A357" s="12">
        <v>0.77172129</v>
      </c>
      <c r="B357" s="16">
        <f t="shared" si="28"/>
        <v>22.416163200000003</v>
      </c>
      <c r="C357" s="4">
        <v>8.8176298099999997</v>
      </c>
      <c r="D357" s="15">
        <f t="shared" si="29"/>
        <v>5.5193922523529411</v>
      </c>
      <c r="E357" s="15">
        <v>147.1765667</v>
      </c>
      <c r="F357" s="4">
        <f t="shared" si="30"/>
        <v>4.6127638496617971</v>
      </c>
      <c r="G357" s="15">
        <f t="shared" si="31"/>
        <v>19.65477601368249</v>
      </c>
      <c r="H357" s="4">
        <f t="shared" si="32"/>
        <v>3.8187948982281812</v>
      </c>
      <c r="I357" s="18">
        <f t="shared" si="33"/>
        <v>44.532304023811065</v>
      </c>
      <c r="J357" s="18">
        <f t="shared" si="34"/>
        <v>5.8187948982281812</v>
      </c>
    </row>
    <row r="358" spans="1:10" customFormat="1">
      <c r="A358" s="12">
        <v>0.77177916000000002</v>
      </c>
      <c r="B358" s="16">
        <f t="shared" si="28"/>
        <v>22.499496000000025</v>
      </c>
      <c r="C358" s="4">
        <v>9.5002107599999999</v>
      </c>
      <c r="D358" s="15">
        <f t="shared" si="29"/>
        <v>6.2019732023529413</v>
      </c>
      <c r="E358" s="15">
        <v>147.69323337</v>
      </c>
      <c r="F358" s="4">
        <f t="shared" si="30"/>
        <v>4.6452071201861518</v>
      </c>
      <c r="G358" s="15">
        <f t="shared" si="31"/>
        <v>33.513383620758844</v>
      </c>
      <c r="H358" s="4">
        <f t="shared" si="32"/>
        <v>3.8456538920978396</v>
      </c>
      <c r="I358" s="18">
        <f t="shared" si="33"/>
        <v>61.272266729383382</v>
      </c>
      <c r="J358" s="18">
        <f t="shared" si="34"/>
        <v>5.8456538920978396</v>
      </c>
    </row>
    <row r="359" spans="1:10" customFormat="1">
      <c r="A359" s="12">
        <v>0.77183703000000004</v>
      </c>
      <c r="B359" s="16">
        <f t="shared" si="28"/>
        <v>22.582828800000048</v>
      </c>
      <c r="C359" s="4">
        <v>9.1831865300000004</v>
      </c>
      <c r="D359" s="15">
        <f t="shared" si="29"/>
        <v>5.8849489723529418</v>
      </c>
      <c r="E359" s="15">
        <v>148.20990004000001</v>
      </c>
      <c r="F359" s="4">
        <f t="shared" si="30"/>
        <v>4.677764083984906</v>
      </c>
      <c r="G359" s="15">
        <f t="shared" si="31"/>
        <v>25.806878386642708</v>
      </c>
      <c r="H359" s="4">
        <f t="shared" si="32"/>
        <v>3.8726070098616283</v>
      </c>
      <c r="I359" s="18">
        <f t="shared" si="33"/>
        <v>51.963495324128338</v>
      </c>
      <c r="J359" s="18">
        <f t="shared" si="34"/>
        <v>5.8726070098616283</v>
      </c>
    </row>
    <row r="360" spans="1:10" customFormat="1">
      <c r="A360" s="12">
        <v>0.77189479000000005</v>
      </c>
      <c r="B360" s="16">
        <f t="shared" si="28"/>
        <v>22.666003200000073</v>
      </c>
      <c r="C360" s="4">
        <v>9.3965272899999999</v>
      </c>
      <c r="D360" s="15">
        <f t="shared" si="29"/>
        <v>6.0982897323529413</v>
      </c>
      <c r="E360" s="15">
        <v>148.72553335000001</v>
      </c>
      <c r="F360" s="4">
        <f t="shared" si="30"/>
        <v>4.7103692845892979</v>
      </c>
      <c r="G360" s="15">
        <f t="shared" si="31"/>
        <v>29.465215228547788</v>
      </c>
      <c r="H360" s="4">
        <f t="shared" si="32"/>
        <v>3.8996000617025302</v>
      </c>
      <c r="I360" s="18">
        <f t="shared" si="33"/>
        <v>56.382440144143473</v>
      </c>
      <c r="J360" s="18">
        <f t="shared" si="34"/>
        <v>5.8996000617025306</v>
      </c>
    </row>
    <row r="361" spans="1:10" customFormat="1">
      <c r="A361" s="12">
        <v>0.77195276999999995</v>
      </c>
      <c r="B361" s="16">
        <f t="shared" si="28"/>
        <v>22.749494399999932</v>
      </c>
      <c r="C361" s="4">
        <v>8.9996776599999997</v>
      </c>
      <c r="D361" s="15">
        <f t="shared" si="29"/>
        <v>5.7014401023529411</v>
      </c>
      <c r="E361" s="15">
        <v>149.24323337000001</v>
      </c>
      <c r="F361" s="4">
        <f t="shared" si="30"/>
        <v>4.7432190907699754</v>
      </c>
      <c r="G361" s="15">
        <f t="shared" si="31"/>
        <v>20.201913368235662</v>
      </c>
      <c r="H361" s="4">
        <f t="shared" si="32"/>
        <v>3.9267956165453723</v>
      </c>
      <c r="I361" s="18">
        <f t="shared" si="33"/>
        <v>45.19319717914999</v>
      </c>
      <c r="J361" s="18">
        <f t="shared" si="34"/>
        <v>5.9267956165453723</v>
      </c>
    </row>
    <row r="362" spans="1:10" customFormat="1">
      <c r="A362" s="12">
        <v>0.77201063999999997</v>
      </c>
      <c r="B362" s="16">
        <f t="shared" si="28"/>
        <v>22.832827199999954</v>
      </c>
      <c r="C362" s="4">
        <v>9.2490634899999993</v>
      </c>
      <c r="D362" s="15">
        <f t="shared" si="29"/>
        <v>5.9508259323529407</v>
      </c>
      <c r="E362" s="15">
        <v>149.75990003999999</v>
      </c>
      <c r="F362" s="4">
        <f t="shared" si="30"/>
        <v>4.7761171343897253</v>
      </c>
      <c r="G362" s="15">
        <f t="shared" si="31"/>
        <v>24.595477139890441</v>
      </c>
      <c r="H362" s="4">
        <f t="shared" si="32"/>
        <v>3.9540311059897313</v>
      </c>
      <c r="I362" s="18">
        <f t="shared" si="33"/>
        <v>50.500230596020891</v>
      </c>
      <c r="J362" s="18">
        <f t="shared" si="34"/>
        <v>5.9540311059897313</v>
      </c>
    </row>
    <row r="363" spans="1:10" customFormat="1">
      <c r="A363" s="12">
        <v>0.77206850999999999</v>
      </c>
      <c r="B363" s="16">
        <f t="shared" si="28"/>
        <v>22.916159999999977</v>
      </c>
      <c r="C363" s="4">
        <v>9.4929819099999992</v>
      </c>
      <c r="D363" s="15">
        <f t="shared" si="29"/>
        <v>6.1947443523529406</v>
      </c>
      <c r="E363" s="15">
        <v>150.27656669999999</v>
      </c>
      <c r="F363" s="4">
        <f t="shared" si="30"/>
        <v>4.8091288706438391</v>
      </c>
      <c r="G363" s="15">
        <f t="shared" si="31"/>
        <v>28.812192789576823</v>
      </c>
      <c r="H363" s="4">
        <f t="shared" si="32"/>
        <v>3.9813607187983533</v>
      </c>
      <c r="I363" s="18">
        <f t="shared" si="33"/>
        <v>55.593647244870262</v>
      </c>
      <c r="J363" s="18">
        <f t="shared" si="34"/>
        <v>5.9813607187983528</v>
      </c>
    </row>
    <row r="364" spans="1:10" customFormat="1">
      <c r="A364" s="12">
        <v>0.77212638</v>
      </c>
      <c r="B364" s="16">
        <f t="shared" si="28"/>
        <v>22.999492799999999</v>
      </c>
      <c r="C364" s="4">
        <v>9.6120929700000008</v>
      </c>
      <c r="D364" s="15">
        <f t="shared" si="29"/>
        <v>6.3138554123529422</v>
      </c>
      <c r="E364" s="15">
        <v>150.79323337</v>
      </c>
      <c r="F364" s="4">
        <f t="shared" si="30"/>
        <v>4.8422543008101888</v>
      </c>
      <c r="G364" s="15">
        <f t="shared" si="31"/>
        <v>30.390826671299159</v>
      </c>
      <c r="H364" s="4">
        <f t="shared" si="32"/>
        <v>4.0087844560291552</v>
      </c>
      <c r="I364" s="18">
        <f t="shared" si="33"/>
        <v>57.500496262825827</v>
      </c>
      <c r="J364" s="18">
        <f t="shared" si="34"/>
        <v>6.0087844560291552</v>
      </c>
    </row>
    <row r="365" spans="1:10" customFormat="1">
      <c r="A365" s="12">
        <v>0.77218436999999995</v>
      </c>
      <c r="B365" s="16">
        <f t="shared" si="28"/>
        <v>23.08299839999993</v>
      </c>
      <c r="C365" s="4">
        <v>9.4141616799999994</v>
      </c>
      <c r="D365" s="15">
        <f t="shared" si="29"/>
        <v>6.1159241223529408</v>
      </c>
      <c r="E365" s="15">
        <v>151.31093335</v>
      </c>
      <c r="F365" s="4">
        <f t="shared" si="30"/>
        <v>4.8755600149143525</v>
      </c>
      <c r="G365" s="15">
        <f t="shared" si="31"/>
        <v>25.440443839155108</v>
      </c>
      <c r="H365" s="4">
        <f t="shared" si="32"/>
        <v>4.036357445943251</v>
      </c>
      <c r="I365" s="18">
        <f t="shared" si="33"/>
        <v>51.520875052821758</v>
      </c>
      <c r="J365" s="18">
        <f t="shared" si="34"/>
        <v>6.036357445943251</v>
      </c>
    </row>
    <row r="366" spans="1:10" customFormat="1">
      <c r="A366" s="12">
        <v>0.77224247000000001</v>
      </c>
      <c r="B366" s="16">
        <f t="shared" si="28"/>
        <v>23.166662400000018</v>
      </c>
      <c r="C366" s="4">
        <v>9.6623191800000008</v>
      </c>
      <c r="D366" s="15">
        <f t="shared" si="29"/>
        <v>6.3640816223529422</v>
      </c>
      <c r="E366" s="15">
        <v>151.82966668</v>
      </c>
      <c r="F366" s="4">
        <f t="shared" si="30"/>
        <v>4.909046699051431</v>
      </c>
      <c r="G366" s="15">
        <f t="shared" si="31"/>
        <v>29.639867218673349</v>
      </c>
      <c r="H366" s="4">
        <f t="shared" si="32"/>
        <v>4.0640802565420691</v>
      </c>
      <c r="I366" s="18">
        <f t="shared" si="33"/>
        <v>56.593404180650552</v>
      </c>
      <c r="J366" s="18">
        <f t="shared" si="34"/>
        <v>6.0640802565420691</v>
      </c>
    </row>
    <row r="367" spans="1:10" customFormat="1">
      <c r="A367" s="12">
        <v>0.77230034000000003</v>
      </c>
      <c r="B367" s="16">
        <f t="shared" si="28"/>
        <v>23.24999520000004</v>
      </c>
      <c r="C367" s="4">
        <v>9.0326643000000004</v>
      </c>
      <c r="D367" s="15">
        <f t="shared" si="29"/>
        <v>5.7344267423529418</v>
      </c>
      <c r="E367" s="15">
        <v>152.34633334</v>
      </c>
      <c r="F367" s="4">
        <f t="shared" si="30"/>
        <v>4.9425138905451673</v>
      </c>
      <c r="G367" s="15">
        <f t="shared" si="31"/>
        <v>16.022470939791837</v>
      </c>
      <c r="H367" s="4">
        <f t="shared" si="32"/>
        <v>4.0917869296559939</v>
      </c>
      <c r="I367" s="18">
        <f t="shared" si="33"/>
        <v>40.144803259221725</v>
      </c>
      <c r="J367" s="18">
        <f t="shared" si="34"/>
        <v>6.0917869296559939</v>
      </c>
    </row>
    <row r="368" spans="1:10" customFormat="1">
      <c r="A368" s="12">
        <v>0.77235821000000004</v>
      </c>
      <c r="B368" s="16">
        <f t="shared" si="28"/>
        <v>23.333328000000062</v>
      </c>
      <c r="C368" s="4">
        <v>9.3893146499999993</v>
      </c>
      <c r="D368" s="15">
        <f t="shared" si="29"/>
        <v>6.0910770923529407</v>
      </c>
      <c r="E368" s="15">
        <v>152.85783337000001</v>
      </c>
      <c r="F368" s="4">
        <f t="shared" si="30"/>
        <v>4.9757584060623516</v>
      </c>
      <c r="G368" s="15">
        <f t="shared" si="31"/>
        <v>22.415049029143177</v>
      </c>
      <c r="H368" s="4">
        <f t="shared" si="32"/>
        <v>4.1193092547497434</v>
      </c>
      <c r="I368" s="18">
        <f t="shared" si="33"/>
        <v>47.866467790192324</v>
      </c>
      <c r="J368" s="18">
        <f t="shared" si="34"/>
        <v>6.1193092547497434</v>
      </c>
    </row>
    <row r="369" spans="1:10" customFormat="1">
      <c r="A369" s="12">
        <v>0.77241607999999995</v>
      </c>
      <c r="B369" s="16">
        <f t="shared" si="28"/>
        <v>23.416660799999924</v>
      </c>
      <c r="C369" s="4">
        <v>9.6879749299999993</v>
      </c>
      <c r="D369" s="15">
        <f t="shared" si="29"/>
        <v>6.3897373723529407</v>
      </c>
      <c r="E369" s="15">
        <v>153.37966668000001</v>
      </c>
      <c r="F369" s="4">
        <f t="shared" si="30"/>
        <v>5.0097893546491417</v>
      </c>
      <c r="G369" s="15">
        <f t="shared" si="31"/>
        <v>27.54503073913061</v>
      </c>
      <c r="H369" s="4">
        <f t="shared" si="32"/>
        <v>4.1474826486369318</v>
      </c>
      <c r="I369" s="18">
        <f t="shared" si="33"/>
        <v>54.063028436126778</v>
      </c>
      <c r="J369" s="18">
        <f t="shared" si="34"/>
        <v>6.1474826486369318</v>
      </c>
    </row>
    <row r="370" spans="1:10" customFormat="1">
      <c r="A370" s="12">
        <v>0.77247394999999996</v>
      </c>
      <c r="B370" s="16">
        <f t="shared" si="28"/>
        <v>23.499993599999947</v>
      </c>
      <c r="C370" s="4">
        <v>9.1325979200000003</v>
      </c>
      <c r="D370" s="15">
        <f t="shared" si="29"/>
        <v>5.8343603623529416</v>
      </c>
      <c r="E370" s="15">
        <v>153.89633334000001</v>
      </c>
      <c r="F370" s="4">
        <f t="shared" si="30"/>
        <v>5.0435976259572737</v>
      </c>
      <c r="G370" s="15">
        <f t="shared" si="31"/>
        <v>15.678545257574575</v>
      </c>
      <c r="H370" s="4">
        <f t="shared" si="32"/>
        <v>4.1754716934259619</v>
      </c>
      <c r="I370" s="18">
        <f t="shared" si="33"/>
        <v>39.72937169083923</v>
      </c>
      <c r="J370" s="18">
        <f t="shared" si="34"/>
        <v>6.1754716934259619</v>
      </c>
    </row>
    <row r="371" spans="1:10" customFormat="1">
      <c r="A371" s="12">
        <v>0.77253194000000003</v>
      </c>
      <c r="B371" s="16">
        <f t="shared" si="28"/>
        <v>23.583499200000038</v>
      </c>
      <c r="C371" s="4">
        <v>9.3199796700000004</v>
      </c>
      <c r="D371" s="15">
        <f t="shared" si="29"/>
        <v>6.0217421123529418</v>
      </c>
      <c r="E371" s="15">
        <v>154.40886667999999</v>
      </c>
      <c r="F371" s="4">
        <f t="shared" si="30"/>
        <v>5.0772477645572236</v>
      </c>
      <c r="G371" s="15">
        <f t="shared" si="31"/>
        <v>18.602486851024999</v>
      </c>
      <c r="H371" s="4">
        <f t="shared" si="32"/>
        <v>4.2033298239954675</v>
      </c>
      <c r="I371" s="18">
        <f t="shared" si="33"/>
        <v>43.261232510871245</v>
      </c>
      <c r="J371" s="18">
        <f t="shared" si="34"/>
        <v>6.2033298239954675</v>
      </c>
    </row>
    <row r="372" spans="1:10" customFormat="1">
      <c r="A372" s="12">
        <v>0.77258981000000004</v>
      </c>
      <c r="B372" s="16">
        <f t="shared" si="28"/>
        <v>23.66683200000006</v>
      </c>
      <c r="C372" s="4">
        <v>10.09547615</v>
      </c>
      <c r="D372" s="15">
        <f t="shared" si="29"/>
        <v>6.797238592352941</v>
      </c>
      <c r="E372" s="15">
        <v>154.92553334999999</v>
      </c>
      <c r="F372" s="4">
        <f t="shared" si="30"/>
        <v>5.1112825135219531</v>
      </c>
      <c r="G372" s="15">
        <f t="shared" si="31"/>
        <v>32.984991034457067</v>
      </c>
      <c r="H372" s="4">
        <f t="shared" si="32"/>
        <v>4.2315063641230326</v>
      </c>
      <c r="I372" s="18">
        <f t="shared" si="33"/>
        <v>60.63401558328151</v>
      </c>
      <c r="J372" s="18">
        <f t="shared" si="34"/>
        <v>6.2315063641230326</v>
      </c>
    </row>
    <row r="373" spans="1:10" customFormat="1">
      <c r="A373" s="12">
        <v>0.77264767999999995</v>
      </c>
      <c r="B373" s="16">
        <f t="shared" si="28"/>
        <v>23.750164799999922</v>
      </c>
      <c r="C373" s="4">
        <v>10.09339333</v>
      </c>
      <c r="D373" s="15">
        <f t="shared" si="29"/>
        <v>6.795155772352941</v>
      </c>
      <c r="E373" s="15">
        <v>155.44220000999999</v>
      </c>
      <c r="F373" s="4">
        <f t="shared" si="30"/>
        <v>5.1454309550990436</v>
      </c>
      <c r="G373" s="15">
        <f t="shared" si="31"/>
        <v>32.061936728915683</v>
      </c>
      <c r="H373" s="4">
        <f t="shared" si="32"/>
        <v>4.2597770275966456</v>
      </c>
      <c r="I373" s="18">
        <f t="shared" si="33"/>
        <v>59.519048258419041</v>
      </c>
      <c r="J373" s="18">
        <f t="shared" si="34"/>
        <v>6.2597770275966456</v>
      </c>
    </row>
    <row r="374" spans="1:10" customFormat="1">
      <c r="A374" s="12">
        <v>0.77270554999999996</v>
      </c>
      <c r="B374" s="16">
        <f t="shared" si="28"/>
        <v>23.833497599999944</v>
      </c>
      <c r="C374" s="4">
        <v>10.021680829999999</v>
      </c>
      <c r="D374" s="15">
        <f t="shared" si="29"/>
        <v>6.7234432723529407</v>
      </c>
      <c r="E374" s="15">
        <v>155.95886668</v>
      </c>
      <c r="F374" s="4">
        <f t="shared" si="30"/>
        <v>5.1796930906103702</v>
      </c>
      <c r="G374" s="15">
        <f t="shared" si="31"/>
        <v>29.803892909042151</v>
      </c>
      <c r="H374" s="4">
        <f t="shared" si="32"/>
        <v>4.2881418155106532</v>
      </c>
      <c r="I374" s="18">
        <f t="shared" si="33"/>
        <v>56.791532594224137</v>
      </c>
      <c r="J374" s="18">
        <f t="shared" si="34"/>
        <v>6.2881418155106532</v>
      </c>
    </row>
    <row r="375" spans="1:10" customFormat="1">
      <c r="A375" s="12">
        <v>0.77276296</v>
      </c>
      <c r="B375" s="16">
        <f t="shared" si="28"/>
        <v>23.916167999999995</v>
      </c>
      <c r="C375" s="4">
        <v>9.7061090500000002</v>
      </c>
      <c r="D375" s="15">
        <f t="shared" si="29"/>
        <v>6.4078714923529416</v>
      </c>
      <c r="E375" s="15">
        <v>156.47656670000001</v>
      </c>
      <c r="F375" s="4">
        <f t="shared" si="30"/>
        <v>5.2141377860846232</v>
      </c>
      <c r="G375" s="15">
        <f t="shared" si="31"/>
        <v>22.894172636828447</v>
      </c>
      <c r="H375" s="4">
        <f t="shared" si="32"/>
        <v>4.3166577403737358</v>
      </c>
      <c r="I375" s="18">
        <f t="shared" si="33"/>
        <v>48.445206401704404</v>
      </c>
      <c r="J375" s="18">
        <f t="shared" si="34"/>
        <v>6.3166577403737358</v>
      </c>
    </row>
    <row r="376" spans="1:10" customFormat="1">
      <c r="A376" s="12">
        <v>0.77282083000000001</v>
      </c>
      <c r="B376" s="16">
        <f t="shared" si="28"/>
        <v>23.999500800000018</v>
      </c>
      <c r="C376" s="4">
        <v>10.00485802</v>
      </c>
      <c r="D376" s="15">
        <f t="shared" si="29"/>
        <v>6.7066204623529417</v>
      </c>
      <c r="E376" s="15">
        <v>156.99323337000001</v>
      </c>
      <c r="F376" s="4">
        <f t="shared" si="30"/>
        <v>5.2486275355349639</v>
      </c>
      <c r="G376" s="15">
        <f t="shared" si="31"/>
        <v>27.778555764280817</v>
      </c>
      <c r="H376" s="4">
        <f t="shared" si="32"/>
        <v>4.345210964326828</v>
      </c>
      <c r="I376" s="18">
        <f t="shared" si="33"/>
        <v>54.345105851309341</v>
      </c>
      <c r="J376" s="18">
        <f t="shared" si="34"/>
        <v>6.345210964326828</v>
      </c>
    </row>
    <row r="377" spans="1:10" customFormat="1">
      <c r="A377" s="12">
        <v>0.77287881999999997</v>
      </c>
      <c r="B377" s="16">
        <f t="shared" si="28"/>
        <v>24.083006399999949</v>
      </c>
      <c r="C377" s="4">
        <v>9.8582601499999996</v>
      </c>
      <c r="D377" s="15">
        <f t="shared" si="29"/>
        <v>6.5600225923529409</v>
      </c>
      <c r="E377" s="15">
        <v>157.51093334999999</v>
      </c>
      <c r="F377" s="4">
        <f t="shared" si="30"/>
        <v>5.2833002975000518</v>
      </c>
      <c r="G377" s="15">
        <f t="shared" si="31"/>
        <v>24.165241855682662</v>
      </c>
      <c r="H377" s="4">
        <f t="shared" si="32"/>
        <v>4.373915699885635</v>
      </c>
      <c r="I377" s="18">
        <f t="shared" si="33"/>
        <v>49.980544721620177</v>
      </c>
      <c r="J377" s="18">
        <f t="shared" si="34"/>
        <v>6.373915699885635</v>
      </c>
    </row>
    <row r="378" spans="1:10" customFormat="1">
      <c r="A378" s="12">
        <v>0.77293679999999998</v>
      </c>
      <c r="B378" s="16">
        <f t="shared" si="28"/>
        <v>24.166497599999968</v>
      </c>
      <c r="C378" s="4">
        <v>9.9894981400000002</v>
      </c>
      <c r="D378" s="15">
        <f t="shared" si="29"/>
        <v>6.6912605823529416</v>
      </c>
      <c r="E378" s="15">
        <v>158.02863336999999</v>
      </c>
      <c r="F378" s="4">
        <f t="shared" si="30"/>
        <v>5.3180872106493338</v>
      </c>
      <c r="G378" s="15">
        <f t="shared" si="31"/>
        <v>25.820813335927685</v>
      </c>
      <c r="H378" s="4">
        <f t="shared" si="32"/>
        <v>4.4027149384309423</v>
      </c>
      <c r="I378" s="18">
        <f t="shared" si="33"/>
        <v>51.980327500776156</v>
      </c>
      <c r="J378" s="18">
        <f t="shared" si="34"/>
        <v>6.4027149384309423</v>
      </c>
    </row>
    <row r="379" spans="1:10" customFormat="1">
      <c r="A379" s="12">
        <v>0.77299466999999999</v>
      </c>
      <c r="B379" s="16">
        <f t="shared" si="28"/>
        <v>24.24983039999999</v>
      </c>
      <c r="C379" s="4">
        <v>10.10701656</v>
      </c>
      <c r="D379" s="15">
        <f t="shared" si="29"/>
        <v>6.8087790023529413</v>
      </c>
      <c r="E379" s="15">
        <v>158.54013334999999</v>
      </c>
      <c r="F379" s="4">
        <f t="shared" si="30"/>
        <v>5.3525696174990491</v>
      </c>
      <c r="G379" s="15">
        <f t="shared" si="31"/>
        <v>27.205799997315978</v>
      </c>
      <c r="H379" s="4">
        <f t="shared" si="32"/>
        <v>4.4312620836237278</v>
      </c>
      <c r="I379" s="18">
        <f t="shared" si="33"/>
        <v>53.653267937268225</v>
      </c>
      <c r="J379" s="18">
        <f t="shared" si="34"/>
        <v>6.4312620836237278</v>
      </c>
    </row>
    <row r="380" spans="1:10" customFormat="1">
      <c r="A380" s="12">
        <v>0.77305254000000001</v>
      </c>
      <c r="B380" s="16">
        <f t="shared" si="28"/>
        <v>24.333163200000012</v>
      </c>
      <c r="C380" s="4">
        <v>10.1204958</v>
      </c>
      <c r="D380" s="15">
        <f t="shared" si="29"/>
        <v>6.8222582423529419</v>
      </c>
      <c r="E380" s="15">
        <v>159.0619667</v>
      </c>
      <c r="F380" s="4">
        <f t="shared" si="30"/>
        <v>5.3878634713366109</v>
      </c>
      <c r="G380" s="15">
        <f t="shared" si="31"/>
        <v>26.622700791274674</v>
      </c>
      <c r="H380" s="4">
        <f t="shared" si="32"/>
        <v>4.4604810060239215</v>
      </c>
      <c r="I380" s="18">
        <f t="shared" si="33"/>
        <v>52.948936070782906</v>
      </c>
      <c r="J380" s="18">
        <f t="shared" si="34"/>
        <v>6.4604810060239215</v>
      </c>
    </row>
    <row r="381" spans="1:10" customFormat="1">
      <c r="A381" s="12">
        <v>0.77311041000000003</v>
      </c>
      <c r="B381" s="16">
        <f t="shared" si="28"/>
        <v>24.416496000000034</v>
      </c>
      <c r="C381" s="4">
        <v>10.0883913</v>
      </c>
      <c r="D381" s="15">
        <f t="shared" si="29"/>
        <v>6.790153742352941</v>
      </c>
      <c r="E381" s="15">
        <v>159.57346668</v>
      </c>
      <c r="F381" s="4">
        <f t="shared" si="30"/>
        <v>5.4225709908572046</v>
      </c>
      <c r="G381" s="15">
        <f t="shared" si="31"/>
        <v>25.220190824639584</v>
      </c>
      <c r="H381" s="4">
        <f t="shared" si="32"/>
        <v>4.4892145165167952</v>
      </c>
      <c r="I381" s="18">
        <f t="shared" si="33"/>
        <v>51.254829043488357</v>
      </c>
      <c r="J381" s="18">
        <f t="shared" si="34"/>
        <v>6.4892145165167952</v>
      </c>
    </row>
    <row r="382" spans="1:10" customFormat="1">
      <c r="A382" s="12">
        <v>0.77316828000000004</v>
      </c>
      <c r="B382" s="16">
        <f t="shared" si="28"/>
        <v>24.499828800000056</v>
      </c>
      <c r="C382" s="4">
        <v>9.8112545000000004</v>
      </c>
      <c r="D382" s="15">
        <f t="shared" si="29"/>
        <v>6.5130169423529418</v>
      </c>
      <c r="E382" s="15">
        <v>160.09530004000001</v>
      </c>
      <c r="F382" s="4">
        <f t="shared" si="30"/>
        <v>5.4580945057945405</v>
      </c>
      <c r="G382" s="15">
        <f t="shared" si="31"/>
        <v>19.327668940844681</v>
      </c>
      <c r="H382" s="4">
        <f t="shared" si="32"/>
        <v>4.5186235697506341</v>
      </c>
      <c r="I382" s="18">
        <f t="shared" si="33"/>
        <v>44.137187836436013</v>
      </c>
      <c r="J382" s="18">
        <f t="shared" si="34"/>
        <v>6.5186235697506341</v>
      </c>
    </row>
    <row r="383" spans="1:10" customFormat="1">
      <c r="A383" s="12">
        <v>0.77322626999999999</v>
      </c>
      <c r="B383" s="16">
        <f t="shared" si="28"/>
        <v>24.583334399999988</v>
      </c>
      <c r="C383" s="4">
        <v>9.8918056500000002</v>
      </c>
      <c r="D383" s="15">
        <f t="shared" si="29"/>
        <v>6.5935680923529416</v>
      </c>
      <c r="E383" s="15">
        <v>160.60783337000001</v>
      </c>
      <c r="F383" s="4">
        <f t="shared" si="30"/>
        <v>5.4930978228888652</v>
      </c>
      <c r="G383" s="15">
        <f t="shared" si="31"/>
        <v>20.033691460556042</v>
      </c>
      <c r="H383" s="4">
        <f t="shared" si="32"/>
        <v>4.5476019638539151</v>
      </c>
      <c r="I383" s="18">
        <f t="shared" si="33"/>
        <v>44.990000109093764</v>
      </c>
      <c r="J383" s="18">
        <f t="shared" si="34"/>
        <v>6.5476019638539151</v>
      </c>
    </row>
    <row r="384" spans="1:10" customFormat="1">
      <c r="A384" s="12">
        <v>0.77328414000000001</v>
      </c>
      <c r="B384" s="16">
        <f t="shared" si="28"/>
        <v>24.66666720000001</v>
      </c>
      <c r="C384" s="4">
        <v>9.8027782400000003</v>
      </c>
      <c r="D384" s="15">
        <f t="shared" si="29"/>
        <v>6.5045406823529417</v>
      </c>
      <c r="E384" s="15">
        <v>161.12966668000001</v>
      </c>
      <c r="F384" s="4">
        <f t="shared" si="30"/>
        <v>5.5288512244835628</v>
      </c>
      <c r="G384" s="15">
        <f t="shared" si="31"/>
        <v>17.647236618498731</v>
      </c>
      <c r="H384" s="4">
        <f t="shared" si="32"/>
        <v>4.577201334655034</v>
      </c>
      <c r="I384" s="18">
        <f t="shared" si="33"/>
        <v>42.107375375987559</v>
      </c>
      <c r="J384" s="18">
        <f t="shared" si="34"/>
        <v>6.577201334655034</v>
      </c>
    </row>
    <row r="385" spans="1:10" customFormat="1">
      <c r="A385" s="12">
        <v>0.77334155000000004</v>
      </c>
      <c r="B385" s="16">
        <f t="shared" si="28"/>
        <v>24.749337600000061</v>
      </c>
      <c r="C385" s="4">
        <v>9.9320344899999995</v>
      </c>
      <c r="D385" s="15">
        <f t="shared" si="29"/>
        <v>6.6337969323529409</v>
      </c>
      <c r="E385" s="15">
        <v>161.64220001000001</v>
      </c>
      <c r="F385" s="4">
        <f t="shared" si="30"/>
        <v>5.5640803345915488</v>
      </c>
      <c r="G385" s="15">
        <f t="shared" si="31"/>
        <v>19.225398150904276</v>
      </c>
      <c r="H385" s="4">
        <f t="shared" si="32"/>
        <v>4.606366657297631</v>
      </c>
      <c r="I385" s="18">
        <f t="shared" si="33"/>
        <v>44.013653838071178</v>
      </c>
      <c r="J385" s="18">
        <f t="shared" si="34"/>
        <v>6.606366657297631</v>
      </c>
    </row>
    <row r="386" spans="1:10" customFormat="1">
      <c r="A386" s="12">
        <v>0.77339999999999998</v>
      </c>
      <c r="B386" s="16">
        <f t="shared" si="28"/>
        <v>24.833505599999963</v>
      </c>
      <c r="C386" s="4">
        <v>10.18428898</v>
      </c>
      <c r="D386" s="15">
        <f t="shared" si="29"/>
        <v>6.8860514223529412</v>
      </c>
      <c r="E386" s="15">
        <v>162.15886667999999</v>
      </c>
      <c r="F386" s="4">
        <f t="shared" si="30"/>
        <v>5.5997067893868655</v>
      </c>
      <c r="G386" s="15">
        <f t="shared" si="31"/>
        <v>22.971642647505885</v>
      </c>
      <c r="H386" s="4">
        <f t="shared" si="32"/>
        <v>4.6358609319339275</v>
      </c>
      <c r="I386" s="18">
        <f t="shared" si="33"/>
        <v>48.538783269331354</v>
      </c>
      <c r="J386" s="18">
        <f t="shared" si="34"/>
        <v>6.6358609319339275</v>
      </c>
    </row>
    <row r="387" spans="1:10" customFormat="1">
      <c r="A387" s="12">
        <v>0.77345786999999999</v>
      </c>
      <c r="B387" s="16">
        <f t="shared" si="28"/>
        <v>24.916838399999985</v>
      </c>
      <c r="C387" s="4">
        <v>9.9833202399999994</v>
      </c>
      <c r="D387" s="15">
        <f t="shared" si="29"/>
        <v>6.6850826823529408</v>
      </c>
      <c r="E387" s="15">
        <v>162.67553334999999</v>
      </c>
      <c r="F387" s="4">
        <f t="shared" si="30"/>
        <v>5.6354469374565825</v>
      </c>
      <c r="G387" s="15">
        <f t="shared" si="31"/>
        <v>18.625598937323769</v>
      </c>
      <c r="H387" s="4">
        <f t="shared" si="32"/>
        <v>4.6654493304643578</v>
      </c>
      <c r="I387" s="18">
        <f t="shared" si="33"/>
        <v>43.289149851029812</v>
      </c>
      <c r="J387" s="18">
        <f t="shared" si="34"/>
        <v>6.6654493304643578</v>
      </c>
    </row>
    <row r="388" spans="1:10" customFormat="1">
      <c r="A388" s="12">
        <v>0.77351561999999996</v>
      </c>
      <c r="B388" s="16">
        <f t="shared" si="28"/>
        <v>24.999998399999939</v>
      </c>
      <c r="C388" s="4">
        <v>10.1428709</v>
      </c>
      <c r="D388" s="15">
        <f t="shared" si="29"/>
        <v>6.8446333423529415</v>
      </c>
      <c r="E388" s="15">
        <v>163.19116671</v>
      </c>
      <c r="F388" s="4">
        <f t="shared" si="30"/>
        <v>5.6712289592743499</v>
      </c>
      <c r="G388" s="15">
        <f t="shared" si="31"/>
        <v>20.690478051669636</v>
      </c>
      <c r="H388" s="4">
        <f t="shared" si="32"/>
        <v>4.6950723952514268</v>
      </c>
      <c r="I388" s="18">
        <f t="shared" si="33"/>
        <v>45.783339768638498</v>
      </c>
      <c r="J388" s="18">
        <f t="shared" si="34"/>
        <v>6.6950723952514268</v>
      </c>
    </row>
    <row r="389" spans="1:10" customFormat="1">
      <c r="A389" s="12">
        <v>0.77357348999999997</v>
      </c>
      <c r="B389" s="16">
        <f t="shared" si="28"/>
        <v>25.083331199999961</v>
      </c>
      <c r="C389" s="4">
        <v>9.8917264899999999</v>
      </c>
      <c r="D389" s="15">
        <f t="shared" si="29"/>
        <v>6.5934889323529413</v>
      </c>
      <c r="E389" s="15">
        <v>163.70886668</v>
      </c>
      <c r="F389" s="4">
        <f t="shared" si="30"/>
        <v>5.7072683127219692</v>
      </c>
      <c r="G389" s="15">
        <f t="shared" si="31"/>
        <v>15.527929844397075</v>
      </c>
      <c r="H389" s="4">
        <f t="shared" si="32"/>
        <v>4.7249084986303806</v>
      </c>
      <c r="I389" s="18">
        <f t="shared" si="33"/>
        <v>39.547441696790742</v>
      </c>
      <c r="J389" s="18">
        <f t="shared" si="34"/>
        <v>6.7249084986303806</v>
      </c>
    </row>
    <row r="390" spans="1:10" customFormat="1">
      <c r="A390" s="12">
        <v>0.77363135999999999</v>
      </c>
      <c r="B390" s="16">
        <f t="shared" si="28"/>
        <v>25.166663999999983</v>
      </c>
      <c r="C390" s="4">
        <v>10.20791721</v>
      </c>
      <c r="D390" s="15">
        <f t="shared" si="29"/>
        <v>6.9096796523529411</v>
      </c>
      <c r="E390" s="15">
        <v>164.22450004000001</v>
      </c>
      <c r="F390" s="4">
        <f t="shared" si="30"/>
        <v>5.7432772663235134</v>
      </c>
      <c r="G390" s="15">
        <f t="shared" si="31"/>
        <v>20.309003587007485</v>
      </c>
      <c r="H390" s="4">
        <f t="shared" si="32"/>
        <v>4.7547194347168213</v>
      </c>
      <c r="I390" s="18">
        <f t="shared" si="33"/>
        <v>45.32255261796459</v>
      </c>
      <c r="J390" s="18">
        <f t="shared" si="34"/>
        <v>6.7547194347168213</v>
      </c>
    </row>
    <row r="391" spans="1:10" customFormat="1">
      <c r="A391" s="12">
        <v>0.77368935000000005</v>
      </c>
      <c r="B391" s="16">
        <f t="shared" si="28"/>
        <v>25.250169600000074</v>
      </c>
      <c r="C391" s="4">
        <v>10.243409160000001</v>
      </c>
      <c r="D391" s="15">
        <f t="shared" si="29"/>
        <v>6.945171602352942</v>
      </c>
      <c r="E391" s="15">
        <v>164.74220001</v>
      </c>
      <c r="F391" s="4">
        <f t="shared" si="30"/>
        <v>5.7795444610761502</v>
      </c>
      <c r="G391" s="15">
        <f t="shared" si="31"/>
        <v>20.168149049237563</v>
      </c>
      <c r="H391" s="4">
        <f t="shared" si="32"/>
        <v>4.7847441623656426</v>
      </c>
      <c r="I391" s="18">
        <f t="shared" si="33"/>
        <v>45.152412891375043</v>
      </c>
      <c r="J391" s="18">
        <f t="shared" si="34"/>
        <v>6.7847441623656426</v>
      </c>
    </row>
    <row r="392" spans="1:10" customFormat="1">
      <c r="A392" s="12">
        <v>0.77374721999999996</v>
      </c>
      <c r="B392" s="16">
        <f t="shared" si="28"/>
        <v>25.333502399999936</v>
      </c>
      <c r="C392" s="4">
        <v>10.283383369999999</v>
      </c>
      <c r="D392" s="15">
        <f t="shared" si="29"/>
        <v>6.9851458123529406</v>
      </c>
      <c r="E392" s="15">
        <v>165.25369999</v>
      </c>
      <c r="F392" s="4">
        <f t="shared" si="30"/>
        <v>5.8154894249474678</v>
      </c>
      <c r="G392" s="15">
        <f t="shared" si="31"/>
        <v>20.112776448149734</v>
      </c>
      <c r="H392" s="4">
        <f t="shared" si="32"/>
        <v>4.8145021229121916</v>
      </c>
      <c r="I392" s="18">
        <f t="shared" si="33"/>
        <v>45.085527724884919</v>
      </c>
      <c r="J392" s="18">
        <f t="shared" si="34"/>
        <v>6.8145021229121916</v>
      </c>
    </row>
    <row r="393" spans="1:10" customFormat="1">
      <c r="A393" s="12">
        <v>0.77380508999999997</v>
      </c>
      <c r="B393" s="16">
        <f t="shared" si="28"/>
        <v>25.416835199999959</v>
      </c>
      <c r="C393" s="4">
        <v>10.041413309999999</v>
      </c>
      <c r="D393" s="15">
        <f t="shared" si="29"/>
        <v>6.7431757523529408</v>
      </c>
      <c r="E393" s="15">
        <v>165.77553334999999</v>
      </c>
      <c r="F393" s="4">
        <f t="shared" si="30"/>
        <v>5.8522753832251748</v>
      </c>
      <c r="G393" s="15">
        <f t="shared" si="31"/>
        <v>15.223145029733596</v>
      </c>
      <c r="H393" s="4">
        <f t="shared" si="32"/>
        <v>4.8449563222546628</v>
      </c>
      <c r="I393" s="18">
        <f t="shared" si="33"/>
        <v>39.179288807600997</v>
      </c>
      <c r="J393" s="18">
        <f t="shared" si="34"/>
        <v>6.8449563222546628</v>
      </c>
    </row>
    <row r="394" spans="1:10" customFormat="1">
      <c r="A394" s="12">
        <v>0.77386261000000001</v>
      </c>
      <c r="B394" s="16">
        <f t="shared" si="28"/>
        <v>25.499664000000006</v>
      </c>
      <c r="C394" s="4">
        <v>9.9174947699999993</v>
      </c>
      <c r="D394" s="15">
        <f t="shared" si="29"/>
        <v>6.6192572123529407</v>
      </c>
      <c r="E394" s="15">
        <v>166.29426667999999</v>
      </c>
      <c r="F394" s="4">
        <f t="shared" si="30"/>
        <v>5.8889577560382103</v>
      </c>
      <c r="G394" s="15">
        <f t="shared" si="31"/>
        <v>12.401166497856467</v>
      </c>
      <c r="H394" s="4">
        <f t="shared" si="32"/>
        <v>4.8753247657126098</v>
      </c>
      <c r="I394" s="18">
        <f t="shared" si="33"/>
        <v>35.770590277495621</v>
      </c>
      <c r="J394" s="18">
        <f t="shared" si="34"/>
        <v>6.8753247657126098</v>
      </c>
    </row>
    <row r="395" spans="1:10" customFormat="1">
      <c r="A395" s="12">
        <v>0.77392059999999996</v>
      </c>
      <c r="B395" s="16">
        <f t="shared" si="28"/>
        <v>25.583169599999938</v>
      </c>
      <c r="C395" s="4">
        <v>10.03455067</v>
      </c>
      <c r="D395" s="15">
        <f t="shared" si="29"/>
        <v>6.7363131123529412</v>
      </c>
      <c r="E395" s="15">
        <v>166.8119667</v>
      </c>
      <c r="F395" s="4">
        <f t="shared" si="30"/>
        <v>5.9256813204727052</v>
      </c>
      <c r="G395" s="15">
        <f t="shared" si="31"/>
        <v>13.67997615868364</v>
      </c>
      <c r="H395" s="4">
        <f t="shared" si="32"/>
        <v>4.9057273107111978</v>
      </c>
      <c r="I395" s="18">
        <f t="shared" si="33"/>
        <v>37.315278361372229</v>
      </c>
      <c r="J395" s="18">
        <f t="shared" si="34"/>
        <v>6.9057273107111978</v>
      </c>
    </row>
    <row r="396" spans="1:10" customFormat="1">
      <c r="A396" s="12">
        <v>0.77397846999999997</v>
      </c>
      <c r="B396" s="16">
        <f t="shared" si="28"/>
        <v>25.66650239999996</v>
      </c>
      <c r="C396" s="4">
        <v>10.183318140000001</v>
      </c>
      <c r="D396" s="15">
        <f t="shared" si="29"/>
        <v>6.8850805823529422</v>
      </c>
      <c r="E396" s="15">
        <v>167.32863337000001</v>
      </c>
      <c r="F396" s="4">
        <f t="shared" si="30"/>
        <v>5.9624453901694583</v>
      </c>
      <c r="G396" s="15">
        <f t="shared" si="31"/>
        <v>15.474107212867267</v>
      </c>
      <c r="H396" s="4">
        <f t="shared" si="32"/>
        <v>4.9361633890303525</v>
      </c>
      <c r="I396" s="18">
        <f t="shared" si="33"/>
        <v>39.482428755370478</v>
      </c>
      <c r="J396" s="18">
        <f t="shared" si="34"/>
        <v>6.9361633890303525</v>
      </c>
    </row>
    <row r="397" spans="1:10" customFormat="1">
      <c r="A397" s="12">
        <v>0.77403644999999999</v>
      </c>
      <c r="B397" s="16">
        <f t="shared" si="28"/>
        <v>25.749993599999978</v>
      </c>
      <c r="C397" s="4">
        <v>10.51949787</v>
      </c>
      <c r="D397" s="15">
        <f t="shared" si="29"/>
        <v>7.2212603123529417</v>
      </c>
      <c r="E397" s="15">
        <v>167.84116671000001</v>
      </c>
      <c r="F397" s="4">
        <f t="shared" si="30"/>
        <v>5.9990276801421167</v>
      </c>
      <c r="G397" s="15">
        <f t="shared" si="31"/>
        <v>20.373845519277054</v>
      </c>
      <c r="H397" s="4">
        <f t="shared" si="32"/>
        <v>4.966448976341165</v>
      </c>
      <c r="I397" s="18">
        <f t="shared" si="33"/>
        <v>45.40087589247559</v>
      </c>
      <c r="J397" s="18">
        <f t="shared" si="34"/>
        <v>6.966448976341165</v>
      </c>
    </row>
    <row r="398" spans="1:10" customFormat="1">
      <c r="A398" s="12">
        <v>0.77409432</v>
      </c>
      <c r="B398" s="16">
        <f t="shared" si="28"/>
        <v>25.833326400000001</v>
      </c>
      <c r="C398" s="4">
        <v>10.61110878</v>
      </c>
      <c r="D398" s="15">
        <f t="shared" si="29"/>
        <v>7.3128712223529417</v>
      </c>
      <c r="E398" s="15">
        <v>168.35266669000001</v>
      </c>
      <c r="F398" s="4">
        <f t="shared" si="30"/>
        <v>6.0356477569228373</v>
      </c>
      <c r="G398" s="15">
        <f t="shared" si="31"/>
        <v>21.16133208676964</v>
      </c>
      <c r="H398" s="4">
        <f t="shared" si="32"/>
        <v>4.9967658464304918</v>
      </c>
      <c r="I398" s="18">
        <f t="shared" si="33"/>
        <v>46.352089473574019</v>
      </c>
      <c r="J398" s="18">
        <f t="shared" si="34"/>
        <v>6.9967658464304918</v>
      </c>
    </row>
    <row r="399" spans="1:10" customFormat="1">
      <c r="A399" s="12">
        <v>0.77415219000000002</v>
      </c>
      <c r="B399" s="16">
        <f t="shared" si="28"/>
        <v>25.916659200000023</v>
      </c>
      <c r="C399" s="4">
        <v>10.376502990000001</v>
      </c>
      <c r="D399" s="15">
        <f t="shared" si="29"/>
        <v>7.0782654323529419</v>
      </c>
      <c r="E399" s="15">
        <v>168.87450003999999</v>
      </c>
      <c r="F399" s="4">
        <f t="shared" si="30"/>
        <v>6.0731224660974599</v>
      </c>
      <c r="G399" s="15">
        <f t="shared" si="31"/>
        <v>16.550678367949644</v>
      </c>
      <c r="H399" s="4">
        <f t="shared" si="32"/>
        <v>5.0277902458735975</v>
      </c>
      <c r="I399" s="18">
        <f t="shared" si="33"/>
        <v>40.782830750789742</v>
      </c>
      <c r="J399" s="18">
        <f t="shared" si="34"/>
        <v>7.0277902458735975</v>
      </c>
    </row>
    <row r="400" spans="1:10" customFormat="1">
      <c r="A400" s="12">
        <v>0.77420971999999999</v>
      </c>
      <c r="B400" s="16">
        <f t="shared" si="28"/>
        <v>25.999502399999983</v>
      </c>
      <c r="C400" s="4">
        <v>10.693826680000001</v>
      </c>
      <c r="D400" s="15">
        <f t="shared" si="29"/>
        <v>7.3955891223529422</v>
      </c>
      <c r="E400" s="15">
        <v>169.39323336999999</v>
      </c>
      <c r="F400" s="4">
        <f t="shared" si="30"/>
        <v>6.1104894988913037</v>
      </c>
      <c r="G400" s="15">
        <f t="shared" si="31"/>
        <v>21.031042172559317</v>
      </c>
      <c r="H400" s="4">
        <f t="shared" si="32"/>
        <v>5.0587255026623277</v>
      </c>
      <c r="I400" s="18">
        <f t="shared" si="33"/>
        <v>46.194710870569281</v>
      </c>
      <c r="J400" s="18">
        <f t="shared" si="34"/>
        <v>7.0587255026623277</v>
      </c>
    </row>
    <row r="401" spans="1:10" customFormat="1">
      <c r="A401" s="12">
        <v>0.7742677</v>
      </c>
      <c r="B401" s="16">
        <f t="shared" si="28"/>
        <v>26.082993600000002</v>
      </c>
      <c r="C401" s="4">
        <v>10.57873058</v>
      </c>
      <c r="D401" s="15">
        <f t="shared" si="29"/>
        <v>7.2804930223529416</v>
      </c>
      <c r="E401" s="15">
        <v>169.90576666000001</v>
      </c>
      <c r="F401" s="4">
        <f t="shared" si="30"/>
        <v>6.1475224690237189</v>
      </c>
      <c r="G401" s="15">
        <f t="shared" si="31"/>
        <v>18.42970983901338</v>
      </c>
      <c r="H401" s="4">
        <f t="shared" si="32"/>
        <v>5.0893841971060674</v>
      </c>
      <c r="I401" s="18">
        <f t="shared" si="33"/>
        <v>43.052533280800169</v>
      </c>
      <c r="J401" s="18">
        <f t="shared" si="34"/>
        <v>7.0893841971060674</v>
      </c>
    </row>
    <row r="402" spans="1:10" customFormat="1">
      <c r="A402" s="12">
        <v>0.77432557000000002</v>
      </c>
      <c r="B402" s="16">
        <f t="shared" si="28"/>
        <v>26.166326400000024</v>
      </c>
      <c r="C402" s="4">
        <v>10.58192348</v>
      </c>
      <c r="D402" s="15">
        <f t="shared" si="29"/>
        <v>7.2836859223529418</v>
      </c>
      <c r="E402" s="15">
        <v>170.42243332999999</v>
      </c>
      <c r="F402" s="4">
        <f t="shared" si="30"/>
        <v>6.18496733403438</v>
      </c>
      <c r="G402" s="15">
        <f t="shared" si="31"/>
        <v>17.764339389030866</v>
      </c>
      <c r="H402" s="4">
        <f t="shared" si="32"/>
        <v>5.1203838892923539</v>
      </c>
      <c r="I402" s="18">
        <f t="shared" si="33"/>
        <v>42.248825084862148</v>
      </c>
      <c r="J402" s="18">
        <f t="shared" si="34"/>
        <v>7.1203838892923539</v>
      </c>
    </row>
    <row r="403" spans="1:10" customFormat="1">
      <c r="A403" s="12">
        <v>0.77438355999999997</v>
      </c>
      <c r="B403" s="16">
        <f t="shared" si="28"/>
        <v>26.249831999999955</v>
      </c>
      <c r="C403" s="4">
        <v>10.541816710000001</v>
      </c>
      <c r="D403" s="15">
        <f t="shared" si="29"/>
        <v>7.2435791523529423</v>
      </c>
      <c r="E403" s="15">
        <v>170.94013335</v>
      </c>
      <c r="F403" s="4">
        <f t="shared" si="30"/>
        <v>6.2226011245695947</v>
      </c>
      <c r="G403" s="15">
        <f t="shared" si="31"/>
        <v>16.407576306828869</v>
      </c>
      <c r="H403" s="4">
        <f t="shared" si="32"/>
        <v>5.1515399883212281</v>
      </c>
      <c r="I403" s="18">
        <f t="shared" si="33"/>
        <v>40.609976216324839</v>
      </c>
      <c r="J403" s="18">
        <f t="shared" si="34"/>
        <v>7.1515399883212281</v>
      </c>
    </row>
    <row r="404" spans="1:10" customFormat="1">
      <c r="A404" s="12">
        <v>0.77444142999999999</v>
      </c>
      <c r="B404" s="16">
        <f t="shared" si="28"/>
        <v>26.333164799999977</v>
      </c>
      <c r="C404" s="4">
        <v>10.69644737</v>
      </c>
      <c r="D404" s="15">
        <f t="shared" si="29"/>
        <v>7.398209812352941</v>
      </c>
      <c r="E404" s="15">
        <v>171.4619667</v>
      </c>
      <c r="F404" s="4">
        <f t="shared" si="30"/>
        <v>6.2606509034310589</v>
      </c>
      <c r="G404" s="15">
        <f t="shared" si="31"/>
        <v>18.169978273320741</v>
      </c>
      <c r="H404" s="4">
        <f t="shared" si="32"/>
        <v>5.1830404739586022</v>
      </c>
      <c r="I404" s="18">
        <f t="shared" si="33"/>
        <v>42.738800700556354</v>
      </c>
      <c r="J404" s="18">
        <f t="shared" si="34"/>
        <v>7.1830404739586022</v>
      </c>
    </row>
    <row r="405" spans="1:10" customFormat="1">
      <c r="A405" s="12">
        <v>0.7744993</v>
      </c>
      <c r="B405" s="16">
        <f t="shared" si="28"/>
        <v>26.4164976</v>
      </c>
      <c r="C405" s="4">
        <v>10.25711823</v>
      </c>
      <c r="D405" s="15">
        <f t="shared" si="29"/>
        <v>6.9588806723529411</v>
      </c>
      <c r="E405" s="15">
        <v>171.97346668</v>
      </c>
      <c r="F405" s="4">
        <f t="shared" si="30"/>
        <v>6.2980597750109011</v>
      </c>
      <c r="G405" s="15">
        <f t="shared" si="31"/>
        <v>10.492451976464389</v>
      </c>
      <c r="H405" s="4">
        <f t="shared" si="32"/>
        <v>5.2140103680597383</v>
      </c>
      <c r="I405" s="18">
        <f t="shared" si="33"/>
        <v>33.46503326848029</v>
      </c>
      <c r="J405" s="18">
        <f t="shared" si="34"/>
        <v>7.2140103680597383</v>
      </c>
    </row>
    <row r="406" spans="1:10" customFormat="1">
      <c r="A406" s="12">
        <v>0.77455717000000002</v>
      </c>
      <c r="B406" s="16">
        <f t="shared" si="28"/>
        <v>26.499830400000022</v>
      </c>
      <c r="C406" s="4">
        <v>10.655863760000001</v>
      </c>
      <c r="D406" s="15">
        <f t="shared" si="29"/>
        <v>7.3576262023529422</v>
      </c>
      <c r="E406" s="15">
        <v>172.48496666</v>
      </c>
      <c r="F406" s="4">
        <f t="shared" si="30"/>
        <v>6.3355800773588298</v>
      </c>
      <c r="G406" s="15">
        <f t="shared" si="31"/>
        <v>16.131847636912546</v>
      </c>
      <c r="H406" s="4">
        <f t="shared" si="32"/>
        <v>5.2450725129811078</v>
      </c>
      <c r="I406" s="18">
        <f t="shared" si="33"/>
        <v>40.276920560076981</v>
      </c>
      <c r="J406" s="18">
        <f t="shared" si="34"/>
        <v>7.2450725129811078</v>
      </c>
    </row>
    <row r="407" spans="1:10" customFormat="1">
      <c r="A407" s="12">
        <v>0.77461515999999997</v>
      </c>
      <c r="B407" s="16">
        <f t="shared" si="28"/>
        <v>26.583335999999953</v>
      </c>
      <c r="C407" s="4">
        <v>10.47219849</v>
      </c>
      <c r="D407" s="15">
        <f t="shared" si="29"/>
        <v>7.1739609323529416</v>
      </c>
      <c r="E407" s="15">
        <v>173.00783336999999</v>
      </c>
      <c r="F407" s="4">
        <f t="shared" si="30"/>
        <v>6.3740493415436434</v>
      </c>
      <c r="G407" s="15">
        <f t="shared" si="31"/>
        <v>12.549504215409454</v>
      </c>
      <c r="H407" s="4">
        <f t="shared" si="32"/>
        <v>5.2769202803057507</v>
      </c>
      <c r="I407" s="18">
        <f t="shared" si="33"/>
        <v>35.949769018251573</v>
      </c>
      <c r="J407" s="18">
        <f t="shared" si="34"/>
        <v>7.2769202803057507</v>
      </c>
    </row>
    <row r="408" spans="1:10" customFormat="1">
      <c r="A408" s="12">
        <v>0.77467302999999998</v>
      </c>
      <c r="B408" s="16">
        <f t="shared" ref="B408:B471" si="35">(A408-$A$88)*24*60</f>
        <v>26.666668799999975</v>
      </c>
      <c r="C408" s="4">
        <v>10.37455845</v>
      </c>
      <c r="D408" s="15">
        <f t="shared" ref="D408:D471" si="36">C408-$B$87</f>
        <v>7.0763208923529417</v>
      </c>
      <c r="E408" s="15">
        <v>173.52450003999999</v>
      </c>
      <c r="F408" s="4">
        <f t="shared" ref="F408:F471" si="37">$M$92*E408^2</f>
        <v>6.4121768209789316</v>
      </c>
      <c r="G408" s="15">
        <f t="shared" ref="G408:G471" si="38">ABS(D408-F408)/F408*100</f>
        <v>10.357544558052547</v>
      </c>
      <c r="H408" s="4">
        <f t="shared" ref="H408:H471" si="39">((E408/60)/(Kvc*$N$97))^2/(2*g)</f>
        <v>5.3084850923566558</v>
      </c>
      <c r="I408" s="18">
        <f t="shared" ref="I408:I471" si="40">ABS(D408-H408)/H408 *100</f>
        <v>33.302077131980241</v>
      </c>
      <c r="J408" s="18">
        <f t="shared" ref="J408:J471" si="41">((E408/60)/(Kvc*$N$97))^2/(2*g)+offset</f>
        <v>7.3084850923566558</v>
      </c>
    </row>
    <row r="409" spans="1:10" customFormat="1">
      <c r="A409" s="12">
        <v>0.7747309</v>
      </c>
      <c r="B409" s="16">
        <f t="shared" si="35"/>
        <v>26.750001599999997</v>
      </c>
      <c r="C409" s="4">
        <v>10.799155239999999</v>
      </c>
      <c r="D409" s="15">
        <f t="shared" si="36"/>
        <v>7.5009176823529407</v>
      </c>
      <c r="E409" s="15">
        <v>174.04116671</v>
      </c>
      <c r="F409" s="4">
        <f t="shared" si="37"/>
        <v>6.4504179936886201</v>
      </c>
      <c r="G409" s="15">
        <f t="shared" si="38"/>
        <v>16.28576147611173</v>
      </c>
      <c r="H409" s="4">
        <f t="shared" si="39"/>
        <v>5.3401440283016912</v>
      </c>
      <c r="I409" s="18">
        <f t="shared" si="40"/>
        <v>40.46283475875525</v>
      </c>
      <c r="J409" s="18">
        <f t="shared" si="41"/>
        <v>7.3401440283016912</v>
      </c>
    </row>
    <row r="410" spans="1:10" customFormat="1">
      <c r="A410" s="12">
        <v>0.77478877000000002</v>
      </c>
      <c r="B410" s="16">
        <f t="shared" si="35"/>
        <v>26.83333440000002</v>
      </c>
      <c r="C410" s="4">
        <v>10.786091799999999</v>
      </c>
      <c r="D410" s="15">
        <f t="shared" si="36"/>
        <v>7.4878542423529408</v>
      </c>
      <c r="E410" s="15">
        <v>174.55783337</v>
      </c>
      <c r="F410" s="4">
        <f t="shared" si="37"/>
        <v>6.4887728589292539</v>
      </c>
      <c r="G410" s="15">
        <f t="shared" si="38"/>
        <v>15.397077462017226</v>
      </c>
      <c r="H410" s="4">
        <f t="shared" si="39"/>
        <v>5.3718970875253707</v>
      </c>
      <c r="I410" s="18">
        <f t="shared" si="40"/>
        <v>39.389383682372653</v>
      </c>
      <c r="J410" s="18">
        <f t="shared" si="41"/>
        <v>7.3718970875253707</v>
      </c>
    </row>
    <row r="411" spans="1:10" customFormat="1">
      <c r="A411" s="12">
        <v>0.77484664000000003</v>
      </c>
      <c r="B411" s="16">
        <f t="shared" si="35"/>
        <v>26.916667200000042</v>
      </c>
      <c r="C411" s="4">
        <v>10.94467354</v>
      </c>
      <c r="D411" s="15">
        <f t="shared" si="36"/>
        <v>7.6464359823529415</v>
      </c>
      <c r="E411" s="15">
        <v>175.07450004</v>
      </c>
      <c r="F411" s="4">
        <f t="shared" si="37"/>
        <v>6.5272414181855396</v>
      </c>
      <c r="G411" s="15">
        <f t="shared" si="38"/>
        <v>17.146517073035099</v>
      </c>
      <c r="H411" s="4">
        <f t="shared" si="39"/>
        <v>5.4037442712568495</v>
      </c>
      <c r="I411" s="18">
        <f t="shared" si="40"/>
        <v>41.502550796588075</v>
      </c>
      <c r="J411" s="18">
        <f t="shared" si="41"/>
        <v>7.4037442712568495</v>
      </c>
    </row>
    <row r="412" spans="1:10" customFormat="1">
      <c r="A412" s="12">
        <v>0.77490451000000005</v>
      </c>
      <c r="B412" s="16">
        <f t="shared" si="35"/>
        <v>27.000000000000064</v>
      </c>
      <c r="C412" s="4">
        <v>10.834177970000001</v>
      </c>
      <c r="D412" s="15">
        <f t="shared" si="36"/>
        <v>7.5359404123529421</v>
      </c>
      <c r="E412" s="15">
        <v>175.58600002</v>
      </c>
      <c r="F412" s="4">
        <f t="shared" si="37"/>
        <v>6.5654372836667623</v>
      </c>
      <c r="G412" s="15">
        <f t="shared" si="38"/>
        <v>14.782002885025793</v>
      </c>
      <c r="H412" s="4">
        <f t="shared" si="39"/>
        <v>5.4353656984503944</v>
      </c>
      <c r="I412" s="18">
        <f t="shared" si="40"/>
        <v>38.646428417896793</v>
      </c>
      <c r="J412" s="18">
        <f t="shared" si="41"/>
        <v>7.4353656984503944</v>
      </c>
    </row>
    <row r="413" spans="1:10" customFormat="1">
      <c r="A413" s="12">
        <v>0.7749625</v>
      </c>
      <c r="B413" s="16">
        <f t="shared" si="35"/>
        <v>27.083505599999995</v>
      </c>
      <c r="C413" s="4">
        <v>10.816221240000001</v>
      </c>
      <c r="D413" s="15">
        <f t="shared" si="36"/>
        <v>7.5179836823529422</v>
      </c>
      <c r="E413" s="15">
        <v>176.10886668000001</v>
      </c>
      <c r="F413" s="4">
        <f t="shared" si="37"/>
        <v>6.6045971198328859</v>
      </c>
      <c r="G413" s="15">
        <f t="shared" si="38"/>
        <v>13.829557593713867</v>
      </c>
      <c r="H413" s="4">
        <f t="shared" si="39"/>
        <v>5.4677851735071137</v>
      </c>
      <c r="I413" s="18">
        <f t="shared" si="40"/>
        <v>37.495959401982191</v>
      </c>
      <c r="J413" s="18">
        <f t="shared" si="41"/>
        <v>7.4677851735071137</v>
      </c>
    </row>
    <row r="414" spans="1:10" customFormat="1">
      <c r="A414" s="12">
        <v>0.77502024999999997</v>
      </c>
      <c r="B414" s="16">
        <f t="shared" si="35"/>
        <v>27.166665599999948</v>
      </c>
      <c r="C414" s="4">
        <v>10.81666946</v>
      </c>
      <c r="D414" s="15">
        <f t="shared" si="36"/>
        <v>7.5184319023529413</v>
      </c>
      <c r="E414" s="15">
        <v>176.62553335000001</v>
      </c>
      <c r="F414" s="4">
        <f t="shared" si="37"/>
        <v>6.6434069862915814</v>
      </c>
      <c r="G414" s="15">
        <f t="shared" si="38"/>
        <v>13.171327872384467</v>
      </c>
      <c r="H414" s="4">
        <f t="shared" si="39"/>
        <v>5.4999149171626991</v>
      </c>
      <c r="I414" s="18">
        <f t="shared" si="40"/>
        <v>36.700876569769861</v>
      </c>
      <c r="J414" s="18">
        <f t="shared" si="41"/>
        <v>7.4999149171626991</v>
      </c>
    </row>
    <row r="415" spans="1:10" customFormat="1">
      <c r="A415" s="12">
        <v>0.77507824000000003</v>
      </c>
      <c r="B415" s="16">
        <f t="shared" si="35"/>
        <v>27.25017120000004</v>
      </c>
      <c r="C415" s="4">
        <v>10.900715829999999</v>
      </c>
      <c r="D415" s="15">
        <f t="shared" si="36"/>
        <v>7.6024782723529407</v>
      </c>
      <c r="E415" s="15">
        <v>177.14220001000001</v>
      </c>
      <c r="F415" s="4">
        <f t="shared" si="37"/>
        <v>6.6823305452702177</v>
      </c>
      <c r="G415" s="15">
        <f t="shared" si="38"/>
        <v>13.769862488080712</v>
      </c>
      <c r="H415" s="4">
        <f t="shared" si="39"/>
        <v>5.5321387840878167</v>
      </c>
      <c r="I415" s="18">
        <f t="shared" si="40"/>
        <v>37.423853035286754</v>
      </c>
      <c r="J415" s="18">
        <f t="shared" si="41"/>
        <v>7.5321387840878167</v>
      </c>
    </row>
    <row r="416" spans="1:10" customFormat="1">
      <c r="A416" s="12">
        <v>0.77513611000000004</v>
      </c>
      <c r="B416" s="16">
        <f t="shared" si="35"/>
        <v>27.333504000000062</v>
      </c>
      <c r="C416" s="4">
        <v>10.69227886</v>
      </c>
      <c r="D416" s="15">
        <f t="shared" si="36"/>
        <v>7.3940413023529414</v>
      </c>
      <c r="E416" s="15">
        <v>177.65886667999999</v>
      </c>
      <c r="F416" s="4">
        <f t="shared" si="37"/>
        <v>6.7213677982755105</v>
      </c>
      <c r="G416" s="15">
        <f t="shared" si="38"/>
        <v>10.007985342656262</v>
      </c>
      <c r="H416" s="4">
        <f t="shared" si="39"/>
        <v>5.5644567755298437</v>
      </c>
      <c r="I416" s="18">
        <f t="shared" si="40"/>
        <v>32.879840757661128</v>
      </c>
      <c r="J416" s="18">
        <f t="shared" si="41"/>
        <v>7.5644567755298437</v>
      </c>
    </row>
    <row r="417" spans="1:10" customFormat="1">
      <c r="A417" s="12">
        <v>0.77519397999999995</v>
      </c>
      <c r="B417" s="16">
        <f t="shared" si="35"/>
        <v>27.416836799999924</v>
      </c>
      <c r="C417" s="4">
        <v>11.007074360000001</v>
      </c>
      <c r="D417" s="15">
        <f t="shared" si="36"/>
        <v>7.7088368023529421</v>
      </c>
      <c r="E417" s="15">
        <v>178.17553334999999</v>
      </c>
      <c r="F417" s="4">
        <f t="shared" si="37"/>
        <v>6.7605187445552044</v>
      </c>
      <c r="G417" s="15">
        <f t="shared" si="38"/>
        <v>14.027297218301413</v>
      </c>
      <c r="H417" s="4">
        <f t="shared" si="39"/>
        <v>5.5968688908660003</v>
      </c>
      <c r="I417" s="18">
        <f t="shared" si="40"/>
        <v>37.73481124300838</v>
      </c>
      <c r="J417" s="18">
        <f t="shared" si="41"/>
        <v>7.5968688908660003</v>
      </c>
    </row>
    <row r="418" spans="1:10" customFormat="1">
      <c r="A418" s="12">
        <v>0.77525184999999996</v>
      </c>
      <c r="B418" s="16">
        <f t="shared" si="35"/>
        <v>27.500169599999946</v>
      </c>
      <c r="C418" s="4">
        <v>11.03723621</v>
      </c>
      <c r="D418" s="15">
        <f t="shared" si="36"/>
        <v>7.738998652352941</v>
      </c>
      <c r="E418" s="15">
        <v>178.68703332999999</v>
      </c>
      <c r="F418" s="4">
        <f t="shared" si="37"/>
        <v>6.7993901731588275</v>
      </c>
      <c r="G418" s="15">
        <f t="shared" si="38"/>
        <v>13.819011047539206</v>
      </c>
      <c r="H418" s="4">
        <f t="shared" si="39"/>
        <v>5.6290496003227055</v>
      </c>
      <c r="I418" s="18">
        <f t="shared" si="40"/>
        <v>37.483220114267155</v>
      </c>
      <c r="J418" s="18">
        <f t="shared" si="41"/>
        <v>7.6290496003227055</v>
      </c>
    </row>
    <row r="419" spans="1:10" customFormat="1">
      <c r="A419" s="12">
        <v>0.77530924999999995</v>
      </c>
      <c r="B419" s="16">
        <f t="shared" si="35"/>
        <v>27.582825599999925</v>
      </c>
      <c r="C419" s="4">
        <v>11.3532362</v>
      </c>
      <c r="D419" s="15">
        <f t="shared" si="36"/>
        <v>8.0549986423529418</v>
      </c>
      <c r="E419" s="15">
        <v>179.20990004000001</v>
      </c>
      <c r="F419" s="4">
        <f t="shared" si="37"/>
        <v>6.8392405887957102</v>
      </c>
      <c r="G419" s="15">
        <f t="shared" si="38"/>
        <v>17.776214153789681</v>
      </c>
      <c r="H419" s="4">
        <f t="shared" si="39"/>
        <v>5.6620407893118312</v>
      </c>
      <c r="I419" s="18">
        <f t="shared" si="40"/>
        <v>42.26316874223636</v>
      </c>
      <c r="J419" s="18">
        <f t="shared" si="41"/>
        <v>7.6620407893118312</v>
      </c>
    </row>
    <row r="420" spans="1:10" customFormat="1">
      <c r="A420" s="12">
        <v>0.77536713000000002</v>
      </c>
      <c r="B420" s="16">
        <f t="shared" si="35"/>
        <v>27.66617280000002</v>
      </c>
      <c r="C420" s="4">
        <v>10.829592699999999</v>
      </c>
      <c r="D420" s="15">
        <f t="shared" si="36"/>
        <v>7.5313551423529406</v>
      </c>
      <c r="E420" s="15">
        <v>179.72656670000001</v>
      </c>
      <c r="F420" s="4">
        <f t="shared" si="37"/>
        <v>6.8787328415233508</v>
      </c>
      <c r="G420" s="15">
        <f t="shared" si="38"/>
        <v>9.4875366708537747</v>
      </c>
      <c r="H420" s="4">
        <f t="shared" si="39"/>
        <v>5.6947354639474979</v>
      </c>
      <c r="I420" s="18">
        <f t="shared" si="40"/>
        <v>32.251185152195426</v>
      </c>
      <c r="J420" s="18">
        <f t="shared" si="41"/>
        <v>7.6947354639474979</v>
      </c>
    </row>
    <row r="421" spans="1:10" customFormat="1">
      <c r="A421" s="12">
        <v>0.77542500000000003</v>
      </c>
      <c r="B421" s="16">
        <f t="shared" si="35"/>
        <v>27.749505600000042</v>
      </c>
      <c r="C421" s="4">
        <v>10.82514668</v>
      </c>
      <c r="D421" s="15">
        <f t="shared" si="36"/>
        <v>7.526909122352941</v>
      </c>
      <c r="E421" s="15">
        <v>180.24323337000001</v>
      </c>
      <c r="F421" s="4">
        <f t="shared" si="37"/>
        <v>6.9183387882886569</v>
      </c>
      <c r="G421" s="15">
        <f t="shared" si="38"/>
        <v>8.7964806680827792</v>
      </c>
      <c r="H421" s="4">
        <f t="shared" si="39"/>
        <v>5.7275242631091832</v>
      </c>
      <c r="I421" s="18">
        <f t="shared" si="40"/>
        <v>31.416451097964671</v>
      </c>
      <c r="J421" s="18">
        <f t="shared" si="41"/>
        <v>7.7275242631091832</v>
      </c>
    </row>
    <row r="422" spans="1:10" customFormat="1">
      <c r="A422" s="12">
        <v>0.77548287000000005</v>
      </c>
      <c r="B422" s="16">
        <f t="shared" si="35"/>
        <v>27.832838400000064</v>
      </c>
      <c r="C422" s="4">
        <v>11.12646389</v>
      </c>
      <c r="D422" s="15">
        <f t="shared" si="36"/>
        <v>7.8282263323529415</v>
      </c>
      <c r="E422" s="15">
        <v>180.75990003999999</v>
      </c>
      <c r="F422" s="4">
        <f t="shared" si="37"/>
        <v>6.9580584283283606</v>
      </c>
      <c r="G422" s="15">
        <f t="shared" si="38"/>
        <v>12.505901078408083</v>
      </c>
      <c r="H422" s="4">
        <f t="shared" si="39"/>
        <v>5.7604071861649997</v>
      </c>
      <c r="I422" s="18">
        <f t="shared" si="40"/>
        <v>35.897100315309402</v>
      </c>
      <c r="J422" s="18">
        <f t="shared" si="41"/>
        <v>7.7604071861649997</v>
      </c>
    </row>
    <row r="423" spans="1:10" customFormat="1">
      <c r="A423" s="12">
        <v>0.77554073999999995</v>
      </c>
      <c r="B423" s="16">
        <f t="shared" si="35"/>
        <v>27.916171199999926</v>
      </c>
      <c r="C423" s="4">
        <v>11.16468716</v>
      </c>
      <c r="D423" s="15">
        <f t="shared" si="36"/>
        <v>7.8664496023529411</v>
      </c>
      <c r="E423" s="15">
        <v>181.27656669999999</v>
      </c>
      <c r="F423" s="4">
        <f t="shared" si="37"/>
        <v>6.9978917608703961</v>
      </c>
      <c r="G423" s="15">
        <f t="shared" si="38"/>
        <v>12.411707285031142</v>
      </c>
      <c r="H423" s="4">
        <f t="shared" si="39"/>
        <v>5.7933842324757716</v>
      </c>
      <c r="I423" s="18">
        <f t="shared" si="40"/>
        <v>35.783322608851996</v>
      </c>
      <c r="J423" s="18">
        <f t="shared" si="41"/>
        <v>7.7933842324757716</v>
      </c>
    </row>
    <row r="424" spans="1:10" customFormat="1">
      <c r="A424" s="12">
        <v>0.77559860999999997</v>
      </c>
      <c r="B424" s="16">
        <f t="shared" si="35"/>
        <v>27.999503999999948</v>
      </c>
      <c r="C424" s="4">
        <v>11.054887770000001</v>
      </c>
      <c r="D424" s="15">
        <f t="shared" si="36"/>
        <v>7.7566502123529419</v>
      </c>
      <c r="E424" s="15">
        <v>181.79323337</v>
      </c>
      <c r="F424" s="4">
        <f t="shared" si="37"/>
        <v>7.0378387874567006</v>
      </c>
      <c r="G424" s="15">
        <f t="shared" si="38"/>
        <v>10.213525012498929</v>
      </c>
      <c r="H424" s="4">
        <f t="shared" si="39"/>
        <v>5.8264554033180307</v>
      </c>
      <c r="I424" s="18">
        <f t="shared" si="40"/>
        <v>33.128114358100305</v>
      </c>
      <c r="J424" s="18">
        <f t="shared" si="41"/>
        <v>7.8264554033180307</v>
      </c>
    </row>
    <row r="425" spans="1:10" customFormat="1">
      <c r="A425" s="12">
        <v>0.77565647999999998</v>
      </c>
      <c r="B425" s="16">
        <f t="shared" si="35"/>
        <v>28.082836799999971</v>
      </c>
      <c r="C425" s="4">
        <v>11.2436285</v>
      </c>
      <c r="D425" s="15">
        <f t="shared" si="36"/>
        <v>7.9453909423529412</v>
      </c>
      <c r="E425" s="15">
        <v>182.30990004</v>
      </c>
      <c r="F425" s="4">
        <f t="shared" si="37"/>
        <v>7.0778995073174045</v>
      </c>
      <c r="G425" s="15">
        <f t="shared" si="38"/>
        <v>12.256340092688385</v>
      </c>
      <c r="H425" s="4">
        <f t="shared" si="39"/>
        <v>5.8596206980544236</v>
      </c>
      <c r="I425" s="18">
        <f t="shared" si="40"/>
        <v>35.595652889120586</v>
      </c>
      <c r="J425" s="18">
        <f t="shared" si="41"/>
        <v>7.8596206980544236</v>
      </c>
    </row>
    <row r="426" spans="1:10" customFormat="1">
      <c r="A426" s="12">
        <v>0.77571435</v>
      </c>
      <c r="B426" s="16">
        <f t="shared" si="35"/>
        <v>28.166169599999993</v>
      </c>
      <c r="C426" s="4">
        <v>11.235289570000001</v>
      </c>
      <c r="D426" s="15">
        <f t="shared" si="36"/>
        <v>7.9370520123529422</v>
      </c>
      <c r="E426" s="15">
        <v>182.8265667</v>
      </c>
      <c r="F426" s="4">
        <f t="shared" si="37"/>
        <v>7.1180739196738356</v>
      </c>
      <c r="G426" s="15">
        <f t="shared" si="38"/>
        <v>11.505613764638086</v>
      </c>
      <c r="H426" s="4">
        <f t="shared" si="39"/>
        <v>5.8928801160403017</v>
      </c>
      <c r="I426" s="18">
        <f t="shared" si="40"/>
        <v>34.688842400653044</v>
      </c>
      <c r="J426" s="18">
        <f t="shared" si="41"/>
        <v>7.8928801160403017</v>
      </c>
    </row>
    <row r="427" spans="1:10" customFormat="1">
      <c r="A427" s="12">
        <v>0.77577222000000001</v>
      </c>
      <c r="B427" s="16">
        <f t="shared" si="35"/>
        <v>28.249502400000015</v>
      </c>
      <c r="C427" s="4">
        <v>11.09644604</v>
      </c>
      <c r="D427" s="15">
        <f t="shared" si="36"/>
        <v>7.7982084823529414</v>
      </c>
      <c r="E427" s="15">
        <v>183.34323337000001</v>
      </c>
      <c r="F427" s="4">
        <f t="shared" si="37"/>
        <v>7.1583620260811376</v>
      </c>
      <c r="G427" s="15">
        <f t="shared" si="38"/>
        <v>8.9384478451991516</v>
      </c>
      <c r="H427" s="4">
        <f t="shared" si="39"/>
        <v>5.9262336585631354</v>
      </c>
      <c r="I427" s="18">
        <f t="shared" si="40"/>
        <v>31.587934793709799</v>
      </c>
      <c r="J427" s="18">
        <f t="shared" si="41"/>
        <v>7.9262336585631354</v>
      </c>
    </row>
    <row r="428" spans="1:10" customFormat="1">
      <c r="A428" s="12">
        <v>0.77583020000000003</v>
      </c>
      <c r="B428" s="16">
        <f t="shared" si="35"/>
        <v>28.332993600000034</v>
      </c>
      <c r="C428" s="4">
        <v>11.19870281</v>
      </c>
      <c r="D428" s="15">
        <f t="shared" si="36"/>
        <v>7.9004652523529417</v>
      </c>
      <c r="E428" s="15">
        <v>183.86093335000001</v>
      </c>
      <c r="F428" s="4">
        <f t="shared" si="37"/>
        <v>7.198844741455166</v>
      </c>
      <c r="G428" s="15">
        <f t="shared" si="38"/>
        <v>9.7462931358615617</v>
      </c>
      <c r="H428" s="4">
        <f t="shared" si="39"/>
        <v>5.9597483131119686</v>
      </c>
      <c r="I428" s="18">
        <f t="shared" si="40"/>
        <v>32.563739897727324</v>
      </c>
      <c r="J428" s="18">
        <f t="shared" si="41"/>
        <v>7.9597483131119686</v>
      </c>
    </row>
    <row r="429" spans="1:10" customFormat="1">
      <c r="A429" s="12">
        <v>0.77588807000000004</v>
      </c>
      <c r="B429" s="16">
        <f t="shared" si="35"/>
        <v>28.416326400000056</v>
      </c>
      <c r="C429" s="4">
        <v>11.444181439999999</v>
      </c>
      <c r="D429" s="15">
        <f t="shared" si="36"/>
        <v>8.1459438823529418</v>
      </c>
      <c r="E429" s="15">
        <v>184.37760001000001</v>
      </c>
      <c r="F429" s="4">
        <f t="shared" si="37"/>
        <v>7.2393604610074025</v>
      </c>
      <c r="G429" s="15">
        <f t="shared" si="38"/>
        <v>12.522976666634754</v>
      </c>
      <c r="H429" s="4">
        <f t="shared" si="39"/>
        <v>5.9932902910164882</v>
      </c>
      <c r="I429" s="18">
        <f t="shared" si="40"/>
        <v>35.91772610385862</v>
      </c>
      <c r="J429" s="18">
        <f t="shared" si="41"/>
        <v>7.9932902910164882</v>
      </c>
    </row>
    <row r="430" spans="1:10" customFormat="1">
      <c r="A430" s="12">
        <v>0.77594593999999995</v>
      </c>
      <c r="B430" s="16">
        <f t="shared" si="35"/>
        <v>28.499659199999918</v>
      </c>
      <c r="C430" s="4">
        <v>11.26100063</v>
      </c>
      <c r="D430" s="15">
        <f t="shared" si="36"/>
        <v>7.9627630723529412</v>
      </c>
      <c r="E430" s="15">
        <v>184.89426667999999</v>
      </c>
      <c r="F430" s="4">
        <f t="shared" si="37"/>
        <v>7.2799898746171126</v>
      </c>
      <c r="G430" s="15">
        <f t="shared" si="38"/>
        <v>9.3787657606012633</v>
      </c>
      <c r="H430" s="4">
        <f t="shared" si="39"/>
        <v>6.0269263934634267</v>
      </c>
      <c r="I430" s="18">
        <f t="shared" si="40"/>
        <v>32.119799587880294</v>
      </c>
      <c r="J430" s="18">
        <f t="shared" si="41"/>
        <v>8.0269263934634267</v>
      </c>
    </row>
    <row r="431" spans="1:10" customFormat="1">
      <c r="A431" s="12">
        <v>0.77600382000000001</v>
      </c>
      <c r="B431" s="16">
        <f t="shared" si="35"/>
        <v>28.583006400000013</v>
      </c>
      <c r="C431" s="4">
        <v>11.296439169999999</v>
      </c>
      <c r="D431" s="15">
        <f t="shared" si="36"/>
        <v>7.9982016123529407</v>
      </c>
      <c r="E431" s="15">
        <v>185.41093334999999</v>
      </c>
      <c r="F431" s="4">
        <f t="shared" si="37"/>
        <v>7.3207329815012239</v>
      </c>
      <c r="G431" s="15">
        <f t="shared" si="38"/>
        <v>9.2541092888323302</v>
      </c>
      <c r="H431" s="4">
        <f t="shared" si="39"/>
        <v>6.0606566198044991</v>
      </c>
      <c r="I431" s="18">
        <f t="shared" si="40"/>
        <v>31.969225681209139</v>
      </c>
      <c r="J431" s="18">
        <f t="shared" si="41"/>
        <v>8.0606566198044991</v>
      </c>
    </row>
    <row r="432" spans="1:10" customFormat="1">
      <c r="A432" s="12">
        <v>0.77606180000000002</v>
      </c>
      <c r="B432" s="16">
        <f t="shared" si="35"/>
        <v>28.666497600000032</v>
      </c>
      <c r="C432" s="4">
        <v>11.481946949999999</v>
      </c>
      <c r="D432" s="15">
        <f t="shared" si="36"/>
        <v>8.1837093923529416</v>
      </c>
      <c r="E432" s="15">
        <v>185.92863337</v>
      </c>
      <c r="F432" s="4">
        <f t="shared" si="37"/>
        <v>7.3616716104999878</v>
      </c>
      <c r="G432" s="15">
        <f t="shared" si="38"/>
        <v>11.166455464822384</v>
      </c>
      <c r="H432" s="4">
        <f t="shared" si="39"/>
        <v>6.094548714144512</v>
      </c>
      <c r="I432" s="18">
        <f t="shared" si="40"/>
        <v>34.2791694052721</v>
      </c>
      <c r="J432" s="18">
        <f t="shared" si="41"/>
        <v>8.094548714144512</v>
      </c>
    </row>
    <row r="433" spans="1:10" customFormat="1">
      <c r="A433" s="12">
        <v>0.77611967000000004</v>
      </c>
      <c r="B433" s="16">
        <f t="shared" si="35"/>
        <v>28.749830400000054</v>
      </c>
      <c r="C433" s="4">
        <v>11.546613689999999</v>
      </c>
      <c r="D433" s="15">
        <f t="shared" si="36"/>
        <v>8.2483761323529414</v>
      </c>
      <c r="E433" s="15">
        <v>186.44530004000001</v>
      </c>
      <c r="F433" s="4">
        <f t="shared" si="37"/>
        <v>7.4026423313231122</v>
      </c>
      <c r="G433" s="15">
        <f t="shared" si="38"/>
        <v>11.424755690967807</v>
      </c>
      <c r="H433" s="4">
        <f t="shared" si="39"/>
        <v>6.1284673765246707</v>
      </c>
      <c r="I433" s="18">
        <f t="shared" si="40"/>
        <v>34.591173054924994</v>
      </c>
      <c r="J433" s="18">
        <f t="shared" si="41"/>
        <v>8.1284673765246716</v>
      </c>
    </row>
    <row r="434" spans="1:10" customFormat="1">
      <c r="A434" s="12">
        <v>0.77617765999999999</v>
      </c>
      <c r="B434" s="16">
        <f t="shared" si="35"/>
        <v>28.833335999999985</v>
      </c>
      <c r="C434" s="4">
        <v>11.450862880000001</v>
      </c>
      <c r="D434" s="15">
        <f t="shared" si="36"/>
        <v>8.152625322352943</v>
      </c>
      <c r="E434" s="15">
        <v>186.96300001</v>
      </c>
      <c r="F434" s="4">
        <f t="shared" si="37"/>
        <v>7.4438090255146721</v>
      </c>
      <c r="G434" s="15">
        <f t="shared" si="38"/>
        <v>9.522225710099578</v>
      </c>
      <c r="H434" s="4">
        <f t="shared" si="39"/>
        <v>6.1625482804857903</v>
      </c>
      <c r="I434" s="18">
        <f t="shared" si="40"/>
        <v>32.293086419604911</v>
      </c>
      <c r="J434" s="18">
        <f t="shared" si="41"/>
        <v>8.1625482804857903</v>
      </c>
    </row>
    <row r="435" spans="1:10" customFormat="1">
      <c r="A435" s="12">
        <v>0.77623553000000001</v>
      </c>
      <c r="B435" s="16">
        <f t="shared" si="35"/>
        <v>28.916668800000007</v>
      </c>
      <c r="C435" s="4">
        <v>11.47503567</v>
      </c>
      <c r="D435" s="15">
        <f t="shared" si="36"/>
        <v>8.176798112352941</v>
      </c>
      <c r="E435" s="15">
        <v>187.47966668000001</v>
      </c>
      <c r="F435" s="4">
        <f t="shared" si="37"/>
        <v>7.4850073602658069</v>
      </c>
      <c r="G435" s="15">
        <f t="shared" si="38"/>
        <v>9.2423523289971392</v>
      </c>
      <c r="H435" s="4">
        <f t="shared" si="39"/>
        <v>6.196655378895926</v>
      </c>
      <c r="I435" s="18">
        <f t="shared" si="40"/>
        <v>31.955024321682096</v>
      </c>
      <c r="J435" s="18">
        <f t="shared" si="41"/>
        <v>8.196655378895926</v>
      </c>
    </row>
    <row r="436" spans="1:10" customFormat="1">
      <c r="A436" s="12">
        <v>0.77629340000000002</v>
      </c>
      <c r="B436" s="16">
        <f t="shared" si="35"/>
        <v>29.000001600000029</v>
      </c>
      <c r="C436" s="4">
        <v>11.55814743</v>
      </c>
      <c r="D436" s="15">
        <f t="shared" si="36"/>
        <v>8.2599098723529423</v>
      </c>
      <c r="E436" s="15">
        <v>187.99633334000001</v>
      </c>
      <c r="F436" s="4">
        <f t="shared" si="37"/>
        <v>7.5263193874906547</v>
      </c>
      <c r="G436" s="15">
        <f t="shared" si="38"/>
        <v>9.7470017825920827</v>
      </c>
      <c r="H436" s="4">
        <f t="shared" si="39"/>
        <v>6.2308566005373249</v>
      </c>
      <c r="I436" s="18">
        <f t="shared" si="40"/>
        <v>32.564595879812728</v>
      </c>
      <c r="J436" s="18">
        <f t="shared" si="41"/>
        <v>8.2308566005373258</v>
      </c>
    </row>
    <row r="437" spans="1:10" customFormat="1">
      <c r="A437" s="12">
        <v>0.77635127000000004</v>
      </c>
      <c r="B437" s="16">
        <f t="shared" si="35"/>
        <v>29.083334400000052</v>
      </c>
      <c r="C437" s="4">
        <v>11.510196690000001</v>
      </c>
      <c r="D437" s="15">
        <f t="shared" si="36"/>
        <v>8.2119591323529413</v>
      </c>
      <c r="E437" s="15">
        <v>188.51300001000001</v>
      </c>
      <c r="F437" s="4">
        <f t="shared" si="37"/>
        <v>7.5677451087883894</v>
      </c>
      <c r="G437" s="15">
        <f t="shared" si="38"/>
        <v>8.5126284554223286</v>
      </c>
      <c r="H437" s="4">
        <f t="shared" si="39"/>
        <v>6.2651519467339014</v>
      </c>
      <c r="I437" s="18">
        <f t="shared" si="40"/>
        <v>31.073582926172026</v>
      </c>
      <c r="J437" s="18">
        <f t="shared" si="41"/>
        <v>8.2651519467339014</v>
      </c>
    </row>
    <row r="438" spans="1:10" customFormat="1">
      <c r="A438" s="12">
        <v>0.77640867999999996</v>
      </c>
      <c r="B438" s="16">
        <f t="shared" si="35"/>
        <v>29.166004799999943</v>
      </c>
      <c r="C438" s="4">
        <v>11.9078331</v>
      </c>
      <c r="D438" s="15">
        <f t="shared" si="36"/>
        <v>8.6095955423529418</v>
      </c>
      <c r="E438" s="15">
        <v>189.02553334999999</v>
      </c>
      <c r="F438" s="4">
        <f t="shared" si="37"/>
        <v>7.6089517571795353</v>
      </c>
      <c r="G438" s="15">
        <f t="shared" si="38"/>
        <v>13.150875667324801</v>
      </c>
      <c r="H438" s="4">
        <f t="shared" si="39"/>
        <v>6.299265927804214</v>
      </c>
      <c r="I438" s="18">
        <f t="shared" si="40"/>
        <v>36.676172129060411</v>
      </c>
      <c r="J438" s="18">
        <f t="shared" si="41"/>
        <v>8.299265927804214</v>
      </c>
    </row>
    <row r="439" spans="1:10" customFormat="1">
      <c r="A439" s="12">
        <v>0.77646665999999998</v>
      </c>
      <c r="B439" s="16">
        <f t="shared" si="35"/>
        <v>29.249495999999962</v>
      </c>
      <c r="C439" s="4">
        <v>12.0429678</v>
      </c>
      <c r="D439" s="15">
        <f t="shared" si="36"/>
        <v>8.7447302423529401</v>
      </c>
      <c r="E439" s="15">
        <v>189.54323337</v>
      </c>
      <c r="F439" s="4">
        <f t="shared" si="37"/>
        <v>7.6506873751427973</v>
      </c>
      <c r="G439" s="15">
        <f t="shared" si="38"/>
        <v>14.299929059507843</v>
      </c>
      <c r="H439" s="4">
        <f t="shared" si="39"/>
        <v>6.3338178299060752</v>
      </c>
      <c r="I439" s="18">
        <f t="shared" si="40"/>
        <v>38.064126206209764</v>
      </c>
      <c r="J439" s="18">
        <f t="shared" si="41"/>
        <v>8.3338178299060743</v>
      </c>
    </row>
    <row r="440" spans="1:10" customFormat="1">
      <c r="A440" s="12">
        <v>0.77652452999999999</v>
      </c>
      <c r="B440" s="16">
        <f t="shared" si="35"/>
        <v>29.332828799999984</v>
      </c>
      <c r="C440" s="4">
        <v>11.757591250000001</v>
      </c>
      <c r="D440" s="15">
        <f t="shared" si="36"/>
        <v>8.4593536923529413</v>
      </c>
      <c r="E440" s="15">
        <v>190.05990004</v>
      </c>
      <c r="F440" s="4">
        <f t="shared" si="37"/>
        <v>7.6924534941084888</v>
      </c>
      <c r="G440" s="15">
        <f t="shared" si="38"/>
        <v>9.9695136126829702</v>
      </c>
      <c r="H440" s="4">
        <f t="shared" si="39"/>
        <v>6.368394983045329</v>
      </c>
      <c r="I440" s="18">
        <f t="shared" si="40"/>
        <v>32.833370337022153</v>
      </c>
      <c r="J440" s="18">
        <f t="shared" si="41"/>
        <v>8.368394983045329</v>
      </c>
    </row>
    <row r="441" spans="1:10" customFormat="1">
      <c r="A441" s="12">
        <v>0.77658240000000001</v>
      </c>
      <c r="B441" s="16">
        <f t="shared" si="35"/>
        <v>29.416161600000006</v>
      </c>
      <c r="C441" s="4">
        <v>11.671701430000001</v>
      </c>
      <c r="D441" s="15">
        <f t="shared" si="36"/>
        <v>8.3734638723529429</v>
      </c>
      <c r="E441" s="15">
        <v>190.5765667</v>
      </c>
      <c r="F441" s="4">
        <f t="shared" si="37"/>
        <v>7.7343333055369028</v>
      </c>
      <c r="G441" s="15">
        <f t="shared" si="38"/>
        <v>8.2635508655735759</v>
      </c>
      <c r="H441" s="4">
        <f t="shared" si="39"/>
        <v>6.4030662594067485</v>
      </c>
      <c r="I441" s="18">
        <f t="shared" si="40"/>
        <v>30.772719399107924</v>
      </c>
      <c r="J441" s="18">
        <f t="shared" si="41"/>
        <v>8.4030662594067493</v>
      </c>
    </row>
    <row r="442" spans="1:10" customFormat="1">
      <c r="A442" s="12">
        <v>0.77664027000000002</v>
      </c>
      <c r="B442" s="16">
        <f t="shared" si="35"/>
        <v>29.499494400000028</v>
      </c>
      <c r="C442" s="4">
        <v>11.62152195</v>
      </c>
      <c r="D442" s="15">
        <f t="shared" si="36"/>
        <v>8.3232843923529423</v>
      </c>
      <c r="E442" s="15">
        <v>191.09323337000001</v>
      </c>
      <c r="F442" s="4">
        <f t="shared" si="37"/>
        <v>7.7763268110491923</v>
      </c>
      <c r="G442" s="15">
        <f t="shared" si="38"/>
        <v>7.0336239023106817</v>
      </c>
      <c r="H442" s="4">
        <f t="shared" si="39"/>
        <v>6.437831660332443</v>
      </c>
      <c r="I442" s="18">
        <f t="shared" si="40"/>
        <v>29.287077256741075</v>
      </c>
      <c r="J442" s="18">
        <f t="shared" si="41"/>
        <v>8.4378316603324421</v>
      </c>
    </row>
    <row r="443" spans="1:10" customFormat="1">
      <c r="A443" s="12">
        <v>0.77669814000000004</v>
      </c>
      <c r="B443" s="16">
        <f t="shared" si="35"/>
        <v>29.58282720000005</v>
      </c>
      <c r="C443" s="4">
        <v>11.99177837</v>
      </c>
      <c r="D443" s="15">
        <f t="shared" si="36"/>
        <v>8.6935408123529427</v>
      </c>
      <c r="E443" s="15">
        <v>191.60990004000001</v>
      </c>
      <c r="F443" s="4">
        <f t="shared" si="37"/>
        <v>7.8184340098358822</v>
      </c>
      <c r="G443" s="15">
        <f t="shared" si="38"/>
        <v>11.192865494754365</v>
      </c>
      <c r="H443" s="4">
        <f t="shared" si="39"/>
        <v>6.4726911851522706</v>
      </c>
      <c r="I443" s="18">
        <f t="shared" si="40"/>
        <v>34.311070367378058</v>
      </c>
      <c r="J443" s="18">
        <f t="shared" si="41"/>
        <v>8.4726911851522715</v>
      </c>
    </row>
    <row r="444" spans="1:10" customFormat="1">
      <c r="A444" s="12">
        <v>0.77675612999999999</v>
      </c>
      <c r="B444" s="16">
        <f t="shared" si="35"/>
        <v>29.666332799999982</v>
      </c>
      <c r="C444" s="4">
        <v>11.981915470000001</v>
      </c>
      <c r="D444" s="15">
        <f t="shared" si="36"/>
        <v>8.6836779123529411</v>
      </c>
      <c r="E444" s="15">
        <v>192.12760001000001</v>
      </c>
      <c r="F444" s="4">
        <f t="shared" si="37"/>
        <v>7.8607394548735954</v>
      </c>
      <c r="G444" s="15">
        <f t="shared" si="38"/>
        <v>10.468970027611467</v>
      </c>
      <c r="H444" s="4">
        <f t="shared" si="39"/>
        <v>6.5077148332172277</v>
      </c>
      <c r="I444" s="18">
        <f t="shared" si="40"/>
        <v>33.43666916732397</v>
      </c>
      <c r="J444" s="18">
        <f t="shared" si="41"/>
        <v>8.5077148332172285</v>
      </c>
    </row>
    <row r="445" spans="1:10" customFormat="1">
      <c r="A445" s="12">
        <v>0.776814</v>
      </c>
      <c r="B445" s="16">
        <f t="shared" si="35"/>
        <v>29.749665600000004</v>
      </c>
      <c r="C445" s="4">
        <v>11.720898630000001</v>
      </c>
      <c r="D445" s="15">
        <f t="shared" si="36"/>
        <v>8.4226610723529411</v>
      </c>
      <c r="E445" s="15">
        <v>192.64426667999999</v>
      </c>
      <c r="F445" s="4">
        <f t="shared" si="37"/>
        <v>7.9030742675882939</v>
      </c>
      <c r="G445" s="15">
        <f t="shared" si="38"/>
        <v>6.5744897133961091</v>
      </c>
      <c r="H445" s="4">
        <f t="shared" si="39"/>
        <v>6.5427627940670288</v>
      </c>
      <c r="I445" s="18">
        <f t="shared" si="40"/>
        <v>28.732484081351721</v>
      </c>
      <c r="J445" s="18">
        <f t="shared" si="41"/>
        <v>8.5427627940670288</v>
      </c>
    </row>
    <row r="446" spans="1:10" customFormat="1">
      <c r="A446" s="12">
        <v>0.77687187000000002</v>
      </c>
      <c r="B446" s="16">
        <f t="shared" si="35"/>
        <v>29.832998400000026</v>
      </c>
      <c r="C446" s="4">
        <v>11.76273346</v>
      </c>
      <c r="D446" s="15">
        <f t="shared" si="36"/>
        <v>8.4644959023529402</v>
      </c>
      <c r="E446" s="15">
        <v>193.16093334999999</v>
      </c>
      <c r="F446" s="4">
        <f t="shared" si="37"/>
        <v>7.9455227735773937</v>
      </c>
      <c r="G446" s="15">
        <f t="shared" si="38"/>
        <v>6.5316423294559893</v>
      </c>
      <c r="H446" s="4">
        <f t="shared" si="39"/>
        <v>6.5779048788109664</v>
      </c>
      <c r="I446" s="18">
        <f t="shared" si="40"/>
        <v>28.680728260743678</v>
      </c>
      <c r="J446" s="18">
        <f t="shared" si="41"/>
        <v>8.5779048788109655</v>
      </c>
    </row>
    <row r="447" spans="1:10" customFormat="1">
      <c r="A447" s="12">
        <v>0.77692974000000004</v>
      </c>
      <c r="B447" s="16">
        <f t="shared" si="35"/>
        <v>29.916331200000048</v>
      </c>
      <c r="C447" s="4">
        <v>11.95244503</v>
      </c>
      <c r="D447" s="15">
        <f t="shared" si="36"/>
        <v>8.6542074723529403</v>
      </c>
      <c r="E447" s="15">
        <v>193.67760000999999</v>
      </c>
      <c r="F447" s="4">
        <f t="shared" si="37"/>
        <v>7.9880849720160079</v>
      </c>
      <c r="G447" s="15">
        <f t="shared" si="38"/>
        <v>8.3389511086888017</v>
      </c>
      <c r="H447" s="4">
        <f t="shared" si="39"/>
        <v>6.6131410867661309</v>
      </c>
      <c r="I447" s="18">
        <f t="shared" si="40"/>
        <v>30.863796172007941</v>
      </c>
      <c r="J447" s="18">
        <f t="shared" si="41"/>
        <v>8.6131410867661309</v>
      </c>
    </row>
    <row r="448" spans="1:10" customFormat="1">
      <c r="A448" s="12">
        <v>0.77698761000000005</v>
      </c>
      <c r="B448" s="16">
        <f t="shared" si="35"/>
        <v>29.99966400000007</v>
      </c>
      <c r="C448" s="4">
        <v>12.27711296</v>
      </c>
      <c r="D448" s="15">
        <f t="shared" si="36"/>
        <v>8.9788754023529407</v>
      </c>
      <c r="E448" s="15">
        <v>194.18909998999999</v>
      </c>
      <c r="F448" s="4">
        <f t="shared" si="37"/>
        <v>8.0303335409175833</v>
      </c>
      <c r="G448" s="15">
        <f t="shared" si="38"/>
        <v>11.811985848435537</v>
      </c>
      <c r="H448" s="4">
        <f t="shared" si="39"/>
        <v>6.6481176484625655</v>
      </c>
      <c r="I448" s="18">
        <f t="shared" si="40"/>
        <v>35.058912569475709</v>
      </c>
      <c r="J448" s="18">
        <f t="shared" si="41"/>
        <v>8.6481176484625664</v>
      </c>
    </row>
    <row r="449" spans="1:10" customFormat="1">
      <c r="A449" s="12">
        <v>0.7770456</v>
      </c>
      <c r="B449" s="16">
        <f t="shared" si="35"/>
        <v>30.083169600000002</v>
      </c>
      <c r="C449" s="4">
        <v>12.0961628</v>
      </c>
      <c r="D449" s="15">
        <f t="shared" si="36"/>
        <v>8.7979252423529424</v>
      </c>
      <c r="E449" s="15">
        <v>194.7119667</v>
      </c>
      <c r="F449" s="4">
        <f t="shared" si="37"/>
        <v>8.0736361448356835</v>
      </c>
      <c r="G449" s="15">
        <f t="shared" si="38"/>
        <v>8.9710396223460211</v>
      </c>
      <c r="H449" s="4">
        <f t="shared" si="39"/>
        <v>6.6839668200897995</v>
      </c>
      <c r="I449" s="18">
        <f t="shared" si="40"/>
        <v>31.627302755442788</v>
      </c>
      <c r="J449" s="18">
        <f t="shared" si="41"/>
        <v>8.6839668200898004</v>
      </c>
    </row>
    <row r="450" spans="1:10" customFormat="1">
      <c r="A450" s="12">
        <v>0.77710347000000002</v>
      </c>
      <c r="B450" s="16">
        <f t="shared" si="35"/>
        <v>30.166502400000024</v>
      </c>
      <c r="C450" s="4">
        <v>12.2462616</v>
      </c>
      <c r="D450" s="15">
        <f t="shared" si="36"/>
        <v>8.9480240423529409</v>
      </c>
      <c r="E450" s="15">
        <v>195.22863337000001</v>
      </c>
      <c r="F450" s="4">
        <f t="shared" si="37"/>
        <v>8.1165396513103936</v>
      </c>
      <c r="G450" s="15">
        <f t="shared" si="38"/>
        <v>10.244321185670625</v>
      </c>
      <c r="H450" s="4">
        <f t="shared" si="39"/>
        <v>6.7194855886592668</v>
      </c>
      <c r="I450" s="18">
        <f t="shared" si="40"/>
        <v>33.165313390281895</v>
      </c>
      <c r="J450" s="18">
        <f t="shared" si="41"/>
        <v>8.7194855886592677</v>
      </c>
    </row>
    <row r="451" spans="1:10" customFormat="1">
      <c r="A451" s="12">
        <v>0.77716134000000003</v>
      </c>
      <c r="B451" s="16">
        <f t="shared" si="35"/>
        <v>30.249835200000046</v>
      </c>
      <c r="C451" s="4">
        <v>12.396915440000001</v>
      </c>
      <c r="D451" s="15">
        <f t="shared" si="36"/>
        <v>9.0986778823529413</v>
      </c>
      <c r="E451" s="15">
        <v>195.72980003000001</v>
      </c>
      <c r="F451" s="4">
        <f t="shared" si="37"/>
        <v>8.1582646800045993</v>
      </c>
      <c r="G451" s="15">
        <f t="shared" si="38"/>
        <v>11.527122975713652</v>
      </c>
      <c r="H451" s="4">
        <f t="shared" si="39"/>
        <v>6.7540287241630566</v>
      </c>
      <c r="I451" s="18">
        <f t="shared" si="40"/>
        <v>34.714823610413767</v>
      </c>
      <c r="J451" s="18">
        <f t="shared" si="41"/>
        <v>8.7540287241630566</v>
      </c>
    </row>
    <row r="452" spans="1:10" customFormat="1">
      <c r="A452" s="12">
        <v>0.77721943999999998</v>
      </c>
      <c r="B452" s="16">
        <f t="shared" si="35"/>
        <v>30.333499199999974</v>
      </c>
      <c r="C452" s="4">
        <v>12.18908691</v>
      </c>
      <c r="D452" s="15">
        <f t="shared" si="36"/>
        <v>8.8908493523529408</v>
      </c>
      <c r="E452" s="15">
        <v>196.25886668000001</v>
      </c>
      <c r="F452" s="4">
        <f t="shared" si="37"/>
        <v>8.202428617185566</v>
      </c>
      <c r="G452" s="15">
        <f t="shared" si="38"/>
        <v>8.3928890734264883</v>
      </c>
      <c r="H452" s="4">
        <f t="shared" si="39"/>
        <v>6.7905909726303637</v>
      </c>
      <c r="I452" s="18">
        <f t="shared" si="40"/>
        <v>30.928948425663066</v>
      </c>
      <c r="J452" s="18">
        <f t="shared" si="41"/>
        <v>8.7905909726303637</v>
      </c>
    </row>
    <row r="453" spans="1:10" customFormat="1">
      <c r="A453" s="12">
        <v>0.77727685000000002</v>
      </c>
      <c r="B453" s="16">
        <f t="shared" si="35"/>
        <v>30.416169600000025</v>
      </c>
      <c r="C453" s="4">
        <v>12.04184628</v>
      </c>
      <c r="D453" s="15">
        <f t="shared" si="36"/>
        <v>8.743608722352942</v>
      </c>
      <c r="E453" s="15">
        <v>196.77656669999999</v>
      </c>
      <c r="F453" s="4">
        <f t="shared" si="37"/>
        <v>8.2457591244424009</v>
      </c>
      <c r="G453" s="15">
        <f t="shared" si="38"/>
        <v>6.0376442047014915</v>
      </c>
      <c r="H453" s="4">
        <f t="shared" si="39"/>
        <v>6.8264632447524605</v>
      </c>
      <c r="I453" s="18">
        <f t="shared" si="40"/>
        <v>28.084022558448574</v>
      </c>
      <c r="J453" s="18">
        <f t="shared" si="41"/>
        <v>8.8264632447524605</v>
      </c>
    </row>
    <row r="454" spans="1:10" customFormat="1">
      <c r="A454" s="12">
        <v>0.77733472000000003</v>
      </c>
      <c r="B454" s="16">
        <f t="shared" si="35"/>
        <v>30.499502400000047</v>
      </c>
      <c r="C454" s="4">
        <v>11.936880110000001</v>
      </c>
      <c r="D454" s="15">
        <f t="shared" si="36"/>
        <v>8.6386425523529411</v>
      </c>
      <c r="E454" s="15">
        <v>197.29323337</v>
      </c>
      <c r="F454" s="4">
        <f t="shared" si="37"/>
        <v>8.2891169492386823</v>
      </c>
      <c r="G454" s="15">
        <f t="shared" si="38"/>
        <v>4.2166808027284644</v>
      </c>
      <c r="H454" s="4">
        <f t="shared" si="39"/>
        <v>6.8623581324004475</v>
      </c>
      <c r="I454" s="18">
        <f t="shared" si="40"/>
        <v>25.884461080015807</v>
      </c>
      <c r="J454" s="18">
        <f t="shared" si="41"/>
        <v>8.8623581324004483</v>
      </c>
    </row>
    <row r="455" spans="1:10" customFormat="1">
      <c r="A455" s="12">
        <v>0.77739270000000005</v>
      </c>
      <c r="B455" s="16">
        <f t="shared" si="35"/>
        <v>30.582993600000066</v>
      </c>
      <c r="C455" s="4">
        <v>12.03861523</v>
      </c>
      <c r="D455" s="15">
        <f t="shared" si="36"/>
        <v>8.7403776723529418</v>
      </c>
      <c r="E455" s="15">
        <v>197.72826666</v>
      </c>
      <c r="F455" s="4">
        <f t="shared" si="37"/>
        <v>8.3257124009193486</v>
      </c>
      <c r="G455" s="15">
        <f t="shared" si="38"/>
        <v>4.9805380184379739</v>
      </c>
      <c r="H455" s="4">
        <f t="shared" si="39"/>
        <v>6.8926546159689126</v>
      </c>
      <c r="I455" s="18">
        <f t="shared" si="40"/>
        <v>26.807132510357061</v>
      </c>
      <c r="J455" s="18">
        <f t="shared" si="41"/>
        <v>8.8926546159689117</v>
      </c>
    </row>
    <row r="456" spans="1:10" customFormat="1">
      <c r="A456" s="12">
        <v>0.77745056999999995</v>
      </c>
      <c r="B456" s="16">
        <f t="shared" si="35"/>
        <v>30.666326399999928</v>
      </c>
      <c r="C456" s="4">
        <v>12.283088680000001</v>
      </c>
      <c r="D456" s="15">
        <f t="shared" si="36"/>
        <v>8.9848511223529428</v>
      </c>
      <c r="E456" s="15">
        <v>198.32243333</v>
      </c>
      <c r="F456" s="4">
        <f t="shared" si="37"/>
        <v>8.375824541889239</v>
      </c>
      <c r="G456" s="15">
        <f t="shared" si="38"/>
        <v>7.2712432957237265</v>
      </c>
      <c r="H456" s="4">
        <f t="shared" si="39"/>
        <v>6.9341412375502731</v>
      </c>
      <c r="I456" s="18">
        <f t="shared" si="40"/>
        <v>29.574100303834516</v>
      </c>
      <c r="J456" s="18">
        <f t="shared" si="41"/>
        <v>8.9341412375502731</v>
      </c>
    </row>
    <row r="457" spans="1:10" customFormat="1">
      <c r="A457" s="12">
        <v>0.77750843999999997</v>
      </c>
      <c r="B457" s="16">
        <f t="shared" si="35"/>
        <v>30.74965919999995</v>
      </c>
      <c r="C457" s="4">
        <v>12.2958765</v>
      </c>
      <c r="D457" s="15">
        <f t="shared" si="36"/>
        <v>8.9976389423529426</v>
      </c>
      <c r="E457" s="15">
        <v>198.84426668</v>
      </c>
      <c r="F457" s="4">
        <f t="shared" si="37"/>
        <v>8.4199600921802897</v>
      </c>
      <c r="G457" s="15">
        <f t="shared" si="38"/>
        <v>6.8608264629324029</v>
      </c>
      <c r="H457" s="4">
        <f t="shared" si="39"/>
        <v>6.9706799852024686</v>
      </c>
      <c r="I457" s="18">
        <f t="shared" si="40"/>
        <v>29.078353352231812</v>
      </c>
      <c r="J457" s="18">
        <f t="shared" si="41"/>
        <v>8.9706799852024695</v>
      </c>
    </row>
    <row r="458" spans="1:10" customFormat="1">
      <c r="A458" s="12">
        <v>0.77756632000000003</v>
      </c>
      <c r="B458" s="16">
        <f t="shared" si="35"/>
        <v>30.833006400000045</v>
      </c>
      <c r="C458" s="4">
        <v>12.413870810000001</v>
      </c>
      <c r="D458" s="15">
        <f t="shared" si="36"/>
        <v>9.1156332523529429</v>
      </c>
      <c r="E458" s="15">
        <v>199.36093335000001</v>
      </c>
      <c r="F458" s="4">
        <f t="shared" si="37"/>
        <v>8.4637729174533778</v>
      </c>
      <c r="G458" s="15">
        <f t="shared" si="38"/>
        <v>7.7017701355780233</v>
      </c>
      <c r="H458" s="4">
        <f t="shared" si="39"/>
        <v>7.0069515566686968</v>
      </c>
      <c r="I458" s="18">
        <f t="shared" si="40"/>
        <v>30.094138351468398</v>
      </c>
      <c r="J458" s="18">
        <f t="shared" si="41"/>
        <v>9.006951556668696</v>
      </c>
    </row>
    <row r="459" spans="1:10" customFormat="1">
      <c r="A459" s="12">
        <v>0.77762419000000005</v>
      </c>
      <c r="B459" s="16">
        <f t="shared" si="35"/>
        <v>30.916339200000067</v>
      </c>
      <c r="C459" s="4">
        <v>12.40706348</v>
      </c>
      <c r="D459" s="15">
        <f t="shared" si="36"/>
        <v>9.108825922352942</v>
      </c>
      <c r="E459" s="15">
        <v>199.87243333000001</v>
      </c>
      <c r="F459" s="4">
        <f t="shared" si="37"/>
        <v>8.5072596060502281</v>
      </c>
      <c r="G459" s="15">
        <f t="shared" si="38"/>
        <v>7.0712114612664383</v>
      </c>
      <c r="H459" s="4">
        <f t="shared" si="39"/>
        <v>7.0429531275201205</v>
      </c>
      <c r="I459" s="18">
        <f t="shared" si="40"/>
        <v>29.33247967760126</v>
      </c>
      <c r="J459" s="18">
        <f t="shared" si="41"/>
        <v>9.0429531275201214</v>
      </c>
    </row>
    <row r="460" spans="1:10" customFormat="1">
      <c r="A460" s="12">
        <v>0.77768205999999995</v>
      </c>
      <c r="B460" s="16">
        <f t="shared" si="35"/>
        <v>30.999671999999929</v>
      </c>
      <c r="C460" s="4">
        <v>12.231108669999999</v>
      </c>
      <c r="D460" s="15">
        <f t="shared" si="36"/>
        <v>8.9328711123529416</v>
      </c>
      <c r="E460" s="15">
        <v>200.38909999000001</v>
      </c>
      <c r="F460" s="4">
        <f t="shared" si="37"/>
        <v>8.5512986800807766</v>
      </c>
      <c r="G460" s="15">
        <f t="shared" si="38"/>
        <v>4.4621576972979806</v>
      </c>
      <c r="H460" s="4">
        <f t="shared" si="39"/>
        <v>7.0794120048248592</v>
      </c>
      <c r="I460" s="18">
        <f t="shared" si="40"/>
        <v>26.18097528812968</v>
      </c>
      <c r="J460" s="18">
        <f t="shared" si="41"/>
        <v>9.0794120048248601</v>
      </c>
    </row>
    <row r="461" spans="1:10" customFormat="1">
      <c r="A461" s="12">
        <v>0.77773992999999997</v>
      </c>
      <c r="B461" s="16">
        <f t="shared" si="35"/>
        <v>31.083004799999951</v>
      </c>
      <c r="C461" s="4">
        <v>11.97148705</v>
      </c>
      <c r="D461" s="15">
        <f t="shared" si="36"/>
        <v>8.6732494923529408</v>
      </c>
      <c r="E461" s="15">
        <v>200.91093334999999</v>
      </c>
      <c r="F461" s="4">
        <f t="shared" si="37"/>
        <v>8.5958935520633517</v>
      </c>
      <c r="G461" s="15">
        <f t="shared" si="38"/>
        <v>0.89991738288825918</v>
      </c>
      <c r="H461" s="4">
        <f t="shared" si="39"/>
        <v>7.1163310137237596</v>
      </c>
      <c r="I461" s="18">
        <f t="shared" si="40"/>
        <v>21.878106507787262</v>
      </c>
      <c r="J461" s="18">
        <f t="shared" si="41"/>
        <v>9.1163310137237588</v>
      </c>
    </row>
    <row r="462" spans="1:10" customFormat="1">
      <c r="A462" s="12">
        <v>0.77779790999999998</v>
      </c>
      <c r="B462" s="16">
        <f t="shared" si="35"/>
        <v>31.16649599999997</v>
      </c>
      <c r="C462" s="4">
        <v>12.13349915</v>
      </c>
      <c r="D462" s="15">
        <f t="shared" si="36"/>
        <v>8.8352615923529427</v>
      </c>
      <c r="E462" s="15">
        <v>201.42346667999999</v>
      </c>
      <c r="F462" s="4">
        <f t="shared" si="37"/>
        <v>8.63980655794035</v>
      </c>
      <c r="G462" s="15">
        <f t="shared" si="38"/>
        <v>2.2622616965070961</v>
      </c>
      <c r="H462" s="4">
        <f t="shared" si="39"/>
        <v>7.1526855222731704</v>
      </c>
      <c r="I462" s="18">
        <f t="shared" si="40"/>
        <v>23.523697006394301</v>
      </c>
      <c r="J462" s="18">
        <f t="shared" si="41"/>
        <v>9.1526855222731704</v>
      </c>
    </row>
    <row r="463" spans="1:10" customFormat="1">
      <c r="A463" s="12">
        <v>0.77785578</v>
      </c>
      <c r="B463" s="16">
        <f t="shared" si="35"/>
        <v>31.249828799999992</v>
      </c>
      <c r="C463" s="4">
        <v>12.505881309999999</v>
      </c>
      <c r="D463" s="15">
        <f t="shared" si="36"/>
        <v>9.20764375235294</v>
      </c>
      <c r="E463" s="15">
        <v>201.94013335</v>
      </c>
      <c r="F463" s="4">
        <f t="shared" si="37"/>
        <v>8.6841869400355804</v>
      </c>
      <c r="G463" s="15">
        <f t="shared" si="38"/>
        <v>6.0277008766835092</v>
      </c>
      <c r="H463" s="4">
        <f t="shared" si="39"/>
        <v>7.1894269602158714</v>
      </c>
      <c r="I463" s="18">
        <f t="shared" si="40"/>
        <v>28.072011904499121</v>
      </c>
      <c r="J463" s="18">
        <f t="shared" si="41"/>
        <v>9.1894269602158722</v>
      </c>
    </row>
    <row r="464" spans="1:10" customFormat="1">
      <c r="A464" s="12">
        <v>0.77791365000000001</v>
      </c>
      <c r="B464" s="16">
        <f t="shared" si="35"/>
        <v>31.333161600000015</v>
      </c>
      <c r="C464" s="4">
        <v>12.023606300000001</v>
      </c>
      <c r="D464" s="15">
        <f t="shared" si="36"/>
        <v>8.7253687423529414</v>
      </c>
      <c r="E464" s="15">
        <v>202.45680002</v>
      </c>
      <c r="F464" s="4">
        <f t="shared" si="37"/>
        <v>8.7286810154052112</v>
      </c>
      <c r="G464" s="15">
        <f t="shared" si="38"/>
        <v>3.7947005354234745E-2</v>
      </c>
      <c r="H464" s="4">
        <f t="shared" si="39"/>
        <v>7.2262625220527061</v>
      </c>
      <c r="I464" s="18">
        <f t="shared" si="40"/>
        <v>20.745249923115114</v>
      </c>
      <c r="J464" s="18">
        <f t="shared" si="41"/>
        <v>9.226262522052707</v>
      </c>
    </row>
    <row r="465" spans="1:10" customFormat="1">
      <c r="A465" s="12">
        <v>0.77797152000000003</v>
      </c>
      <c r="B465" s="16">
        <f t="shared" si="35"/>
        <v>31.416494400000037</v>
      </c>
      <c r="C465" s="4">
        <v>12.084200859999999</v>
      </c>
      <c r="D465" s="15">
        <f t="shared" si="36"/>
        <v>8.7859633023529398</v>
      </c>
      <c r="E465" s="15">
        <v>202.97863337000001</v>
      </c>
      <c r="F465" s="4">
        <f t="shared" si="37"/>
        <v>8.7737354370364997</v>
      </c>
      <c r="G465" s="15">
        <f t="shared" si="38"/>
        <v>0.13936897692199213</v>
      </c>
      <c r="H465" s="4">
        <f t="shared" si="39"/>
        <v>7.2635619809185208</v>
      </c>
      <c r="I465" s="18">
        <f t="shared" si="40"/>
        <v>20.959431824685858</v>
      </c>
      <c r="J465" s="18">
        <f t="shared" si="41"/>
        <v>9.2635619809185208</v>
      </c>
    </row>
    <row r="466" spans="1:10" customFormat="1">
      <c r="A466" s="12">
        <v>0.77802950999999998</v>
      </c>
      <c r="B466" s="16">
        <f t="shared" si="35"/>
        <v>31.499999999999968</v>
      </c>
      <c r="C466" s="4">
        <v>12.560335159999999</v>
      </c>
      <c r="D466" s="15">
        <f t="shared" si="36"/>
        <v>9.2620976023529415</v>
      </c>
      <c r="E466" s="15">
        <v>203.49116670999999</v>
      </c>
      <c r="F466" s="4">
        <f t="shared" si="37"/>
        <v>8.8180998042560557</v>
      </c>
      <c r="G466" s="15">
        <f t="shared" si="38"/>
        <v>5.035073405299749</v>
      </c>
      <c r="H466" s="4">
        <f t="shared" si="39"/>
        <v>7.3002901605355177</v>
      </c>
      <c r="I466" s="18">
        <f t="shared" si="40"/>
        <v>26.873006396687032</v>
      </c>
      <c r="J466" s="18">
        <f t="shared" si="41"/>
        <v>9.3002901605355177</v>
      </c>
    </row>
    <row r="467" spans="1:10" customFormat="1">
      <c r="A467" s="12">
        <v>0.77808738</v>
      </c>
      <c r="B467" s="16">
        <f t="shared" si="35"/>
        <v>31.58333279999999</v>
      </c>
      <c r="C467" s="4">
        <v>12.477664949999999</v>
      </c>
      <c r="D467" s="15">
        <f t="shared" si="36"/>
        <v>9.1794273923529417</v>
      </c>
      <c r="E467" s="15">
        <v>204.01300001000001</v>
      </c>
      <c r="F467" s="4">
        <f t="shared" si="37"/>
        <v>8.8633841116270897</v>
      </c>
      <c r="G467" s="15">
        <f t="shared" si="38"/>
        <v>3.5657179779816013</v>
      </c>
      <c r="H467" s="4">
        <f t="shared" si="39"/>
        <v>7.3377799362089418</v>
      </c>
      <c r="I467" s="18">
        <f t="shared" si="40"/>
        <v>25.098156011142052</v>
      </c>
      <c r="J467" s="18">
        <f t="shared" si="41"/>
        <v>9.3377799362089426</v>
      </c>
    </row>
    <row r="468" spans="1:10" customFormat="1">
      <c r="A468" s="12">
        <v>0.77814525000000001</v>
      </c>
      <c r="B468" s="16">
        <f t="shared" si="35"/>
        <v>31.666665600000012</v>
      </c>
      <c r="C468" s="4">
        <v>12.19149685</v>
      </c>
      <c r="D468" s="15">
        <f t="shared" si="36"/>
        <v>8.8932592923529405</v>
      </c>
      <c r="E468" s="15">
        <v>204.52450003999999</v>
      </c>
      <c r="F468" s="4">
        <f t="shared" si="37"/>
        <v>8.9078842618254583</v>
      </c>
      <c r="G468" s="15">
        <f t="shared" si="38"/>
        <v>0.16418005715670078</v>
      </c>
      <c r="H468" s="4">
        <f t="shared" si="39"/>
        <v>7.3746205272486014</v>
      </c>
      <c r="I468" s="18">
        <f t="shared" si="40"/>
        <v>20.592771648291556</v>
      </c>
      <c r="J468" s="18">
        <f t="shared" si="41"/>
        <v>9.3746205272486023</v>
      </c>
    </row>
    <row r="469" spans="1:10" customFormat="1">
      <c r="A469" s="12">
        <v>0.77820312000000003</v>
      </c>
      <c r="B469" s="16">
        <f t="shared" si="35"/>
        <v>31.749998400000035</v>
      </c>
      <c r="C469" s="4">
        <v>12.126451490000001</v>
      </c>
      <c r="D469" s="15">
        <f t="shared" si="36"/>
        <v>8.8282139323529414</v>
      </c>
      <c r="E469" s="15">
        <v>205.04116671</v>
      </c>
      <c r="F469" s="4">
        <f t="shared" si="37"/>
        <v>8.9529470309550998</v>
      </c>
      <c r="G469" s="15">
        <f t="shared" si="38"/>
        <v>1.3932071548160596</v>
      </c>
      <c r="H469" s="4">
        <f t="shared" si="39"/>
        <v>7.4119268968050953</v>
      </c>
      <c r="I469" s="18">
        <f t="shared" si="40"/>
        <v>19.10821646336441</v>
      </c>
      <c r="J469" s="18">
        <f t="shared" si="41"/>
        <v>9.4119268968050953</v>
      </c>
    </row>
    <row r="470" spans="1:10" customFormat="1">
      <c r="A470" s="12">
        <v>0.77826052999999995</v>
      </c>
      <c r="B470" s="16">
        <f t="shared" si="35"/>
        <v>31.832668799999926</v>
      </c>
      <c r="C470" s="4">
        <v>12.600897789999999</v>
      </c>
      <c r="D470" s="15">
        <f t="shared" si="36"/>
        <v>9.3026602323529417</v>
      </c>
      <c r="E470" s="15">
        <v>205.55886667999999</v>
      </c>
      <c r="F470" s="4">
        <f t="shared" si="37"/>
        <v>8.9982139572857331</v>
      </c>
      <c r="G470" s="15">
        <f t="shared" si="38"/>
        <v>3.3834078241794026</v>
      </c>
      <c r="H470" s="4">
        <f t="shared" si="39"/>
        <v>7.4494022831382942</v>
      </c>
      <c r="I470" s="18">
        <f t="shared" si="40"/>
        <v>24.87794159552227</v>
      </c>
      <c r="J470" s="18">
        <f t="shared" si="41"/>
        <v>9.4494022831382942</v>
      </c>
    </row>
    <row r="471" spans="1:10" customFormat="1">
      <c r="A471" s="12">
        <v>0.77831897999999999</v>
      </c>
      <c r="B471" s="16">
        <f t="shared" si="35"/>
        <v>31.916836799999988</v>
      </c>
      <c r="C471" s="4">
        <v>12.51949787</v>
      </c>
      <c r="D471" s="15">
        <f t="shared" si="36"/>
        <v>9.2212603123529426</v>
      </c>
      <c r="E471" s="15">
        <v>206.07553335</v>
      </c>
      <c r="F471" s="4">
        <f t="shared" si="37"/>
        <v>9.0435043403433841</v>
      </c>
      <c r="G471" s="15">
        <f t="shared" si="38"/>
        <v>1.9655651760632546</v>
      </c>
      <c r="H471" s="4">
        <f t="shared" si="39"/>
        <v>7.4868970887247634</v>
      </c>
      <c r="I471" s="18">
        <f t="shared" si="40"/>
        <v>23.165314055673651</v>
      </c>
      <c r="J471" s="18">
        <f t="shared" si="41"/>
        <v>9.4868970887247634</v>
      </c>
    </row>
    <row r="472" spans="1:10" customFormat="1">
      <c r="A472" s="12">
        <v>0.77837626999999998</v>
      </c>
      <c r="B472" s="16">
        <f t="shared" ref="B472:B535" si="42">(A472-$A$88)*24*60</f>
        <v>31.99933439999997</v>
      </c>
      <c r="C472" s="4">
        <v>12.283922199999999</v>
      </c>
      <c r="D472" s="15">
        <f t="shared" ref="D472:D535" si="43">C472-$B$87</f>
        <v>8.9856846423529397</v>
      </c>
      <c r="E472" s="15">
        <v>206.59220001</v>
      </c>
      <c r="F472" s="4">
        <f t="shared" ref="F472:F535" si="44">$M$92*E472^2</f>
        <v>9.0889084157955473</v>
      </c>
      <c r="G472" s="15">
        <f t="shared" ref="G472:G535" si="45">ABS(D472-F472)/F472*100</f>
        <v>1.1357114487281634</v>
      </c>
      <c r="H472" s="4">
        <f t="shared" ref="H472:H535" si="46">((E472/60)/(Kvc*$N$97))^2/(2*g)</f>
        <v>7.5244860174769261</v>
      </c>
      <c r="I472" s="18">
        <f t="shared" ref="I472:I535" si="47">ABS(D472-H472)/H472 *100</f>
        <v>19.419248324498522</v>
      </c>
      <c r="J472" s="18">
        <f t="shared" ref="J472:J535" si="48">((E472/60)/(Kvc*$N$97))^2/(2*g)+offset</f>
        <v>9.5244860174769261</v>
      </c>
    </row>
    <row r="473" spans="1:10" customFormat="1">
      <c r="A473" s="12">
        <v>0.77843414</v>
      </c>
      <c r="B473" s="16">
        <f t="shared" si="42"/>
        <v>32.082667199999989</v>
      </c>
      <c r="C473" s="4">
        <v>12.387602810000001</v>
      </c>
      <c r="D473" s="15">
        <f t="shared" si="43"/>
        <v>9.0893652523529411</v>
      </c>
      <c r="E473" s="15">
        <v>207.10886668000001</v>
      </c>
      <c r="F473" s="4">
        <f t="shared" si="44"/>
        <v>9.1344261853997981</v>
      </c>
      <c r="G473" s="15">
        <f t="shared" si="45"/>
        <v>0.49330885303864053</v>
      </c>
      <c r="H473" s="4">
        <f t="shared" si="46"/>
        <v>7.5621690708498361</v>
      </c>
      <c r="I473" s="18">
        <f t="shared" si="47"/>
        <v>20.195213399685056</v>
      </c>
      <c r="J473" s="18">
        <f t="shared" si="48"/>
        <v>9.562169070849837</v>
      </c>
    </row>
    <row r="474" spans="1:10" customFormat="1">
      <c r="A474" s="12">
        <v>0.77849201000000001</v>
      </c>
      <c r="B474" s="16">
        <f t="shared" si="42"/>
        <v>32.166000000000011</v>
      </c>
      <c r="C474" s="4">
        <v>12.74632454</v>
      </c>
      <c r="D474" s="15">
        <f t="shared" si="43"/>
        <v>9.4480869823529403</v>
      </c>
      <c r="E474" s="15">
        <v>207.62553335000001</v>
      </c>
      <c r="F474" s="4">
        <f t="shared" si="44"/>
        <v>9.1800576482784493</v>
      </c>
      <c r="G474" s="15">
        <f t="shared" si="45"/>
        <v>2.9196911865227229</v>
      </c>
      <c r="H474" s="4">
        <f t="shared" si="46"/>
        <v>7.5999462481168765</v>
      </c>
      <c r="I474" s="18">
        <f t="shared" si="47"/>
        <v>24.317813230508023</v>
      </c>
      <c r="J474" s="18">
        <f t="shared" si="48"/>
        <v>9.5999462481168756</v>
      </c>
    </row>
    <row r="475" spans="1:10" customFormat="1">
      <c r="A475" s="12">
        <v>0.77855046000000006</v>
      </c>
      <c r="B475" s="16">
        <f t="shared" si="42"/>
        <v>32.250168000000073</v>
      </c>
      <c r="C475" s="4">
        <v>13.14062405</v>
      </c>
      <c r="D475" s="15">
        <f t="shared" si="43"/>
        <v>9.8423864923529401</v>
      </c>
      <c r="E475" s="15">
        <v>208.14220001000001</v>
      </c>
      <c r="F475" s="4">
        <f t="shared" si="44"/>
        <v>9.2258028035450064</v>
      </c>
      <c r="G475" s="15">
        <f t="shared" si="45"/>
        <v>6.6832524164836036</v>
      </c>
      <c r="H475" s="4">
        <f t="shared" si="46"/>
        <v>7.6378175485441471</v>
      </c>
      <c r="I475" s="18">
        <f t="shared" si="47"/>
        <v>28.863859732143094</v>
      </c>
      <c r="J475" s="18">
        <f t="shared" si="48"/>
        <v>9.6378175485441471</v>
      </c>
    </row>
    <row r="476" spans="1:10" customFormat="1">
      <c r="A476" s="12">
        <v>0.77860797999999998</v>
      </c>
      <c r="B476" s="16">
        <f t="shared" si="42"/>
        <v>32.332996799999961</v>
      </c>
      <c r="C476" s="4">
        <v>12.87193871</v>
      </c>
      <c r="D476" s="15">
        <f t="shared" si="43"/>
        <v>9.5737011523529425</v>
      </c>
      <c r="E476" s="15">
        <v>208.66093334999999</v>
      </c>
      <c r="F476" s="4">
        <f t="shared" si="44"/>
        <v>9.271845316959098</v>
      </c>
      <c r="G476" s="15">
        <f t="shared" si="45"/>
        <v>3.2556176799209662</v>
      </c>
      <c r="H476" s="4">
        <f t="shared" si="46"/>
        <v>7.6759350245428859</v>
      </c>
      <c r="I476" s="18">
        <f t="shared" si="47"/>
        <v>24.723582491802965</v>
      </c>
      <c r="J476" s="18">
        <f t="shared" si="48"/>
        <v>9.6759350245428859</v>
      </c>
    </row>
    <row r="477" spans="1:10" customFormat="1">
      <c r="A477" s="12">
        <v>0.77866597000000004</v>
      </c>
      <c r="B477" s="16">
        <f t="shared" si="42"/>
        <v>32.416502400000056</v>
      </c>
      <c r="C477" s="4">
        <v>12.898744580000001</v>
      </c>
      <c r="D477" s="15">
        <f t="shared" si="43"/>
        <v>9.600507022352943</v>
      </c>
      <c r="E477" s="15">
        <v>209.17863337</v>
      </c>
      <c r="F477" s="4">
        <f t="shared" si="44"/>
        <v>9.3179103758324278</v>
      </c>
      <c r="G477" s="15">
        <f t="shared" si="45"/>
        <v>3.0328328468738794</v>
      </c>
      <c r="H477" s="4">
        <f t="shared" si="46"/>
        <v>7.714071165378483</v>
      </c>
      <c r="I477" s="18">
        <f t="shared" si="47"/>
        <v>24.454478271356521</v>
      </c>
      <c r="J477" s="18">
        <f t="shared" si="48"/>
        <v>9.714071165378483</v>
      </c>
    </row>
    <row r="478" spans="1:10" customFormat="1">
      <c r="A478" s="12">
        <v>0.77872383999999994</v>
      </c>
      <c r="B478" s="16">
        <f t="shared" si="42"/>
        <v>32.499835199999922</v>
      </c>
      <c r="C478" s="4">
        <v>13.123111720000001</v>
      </c>
      <c r="D478" s="15">
        <f t="shared" si="43"/>
        <v>9.8248741623529412</v>
      </c>
      <c r="E478" s="15">
        <v>209.69530004000001</v>
      </c>
      <c r="F478" s="4">
        <f t="shared" si="44"/>
        <v>9.3639972939705203</v>
      </c>
      <c r="G478" s="15">
        <f t="shared" si="45"/>
        <v>4.9217962576642309</v>
      </c>
      <c r="H478" s="4">
        <f t="shared" si="46"/>
        <v>7.7522254029672357</v>
      </c>
      <c r="I478" s="18">
        <f t="shared" si="47"/>
        <v>26.736177699275615</v>
      </c>
      <c r="J478" s="18">
        <f t="shared" si="48"/>
        <v>9.7522254029672357</v>
      </c>
    </row>
    <row r="479" spans="1:10" customFormat="1">
      <c r="A479" s="12">
        <v>0.77878170999999996</v>
      </c>
      <c r="B479" s="16">
        <f t="shared" si="42"/>
        <v>32.583167999999944</v>
      </c>
      <c r="C479" s="4">
        <v>12.911715510000001</v>
      </c>
      <c r="D479" s="15">
        <f t="shared" si="43"/>
        <v>9.613477952352941</v>
      </c>
      <c r="E479" s="15">
        <v>210.20680002</v>
      </c>
      <c r="F479" s="4">
        <f t="shared" si="44"/>
        <v>9.4097353344011641</v>
      </c>
      <c r="G479" s="15">
        <f t="shared" si="45"/>
        <v>2.165232184659986</v>
      </c>
      <c r="H479" s="4">
        <f t="shared" si="46"/>
        <v>7.7900908131950555</v>
      </c>
      <c r="I479" s="18">
        <f t="shared" si="47"/>
        <v>23.406494004785998</v>
      </c>
      <c r="J479" s="18">
        <f t="shared" si="48"/>
        <v>9.7900908131950555</v>
      </c>
    </row>
    <row r="480" spans="1:10" customFormat="1">
      <c r="A480" s="12">
        <v>0.77883957999999998</v>
      </c>
      <c r="B480" s="16">
        <f t="shared" si="42"/>
        <v>32.666500799999966</v>
      </c>
      <c r="C480" s="4">
        <v>12.71797085</v>
      </c>
      <c r="D480" s="15">
        <f t="shared" si="43"/>
        <v>9.4197332923529409</v>
      </c>
      <c r="E480" s="15">
        <v>210.72863337000001</v>
      </c>
      <c r="F480" s="4">
        <f t="shared" si="44"/>
        <v>9.4565122091723914</v>
      </c>
      <c r="G480" s="15">
        <f t="shared" si="45"/>
        <v>0.38892686865858073</v>
      </c>
      <c r="H480" s="4">
        <f t="shared" si="46"/>
        <v>7.8288162490841087</v>
      </c>
      <c r="I480" s="18">
        <f t="shared" si="47"/>
        <v>20.321297532752201</v>
      </c>
      <c r="J480" s="18">
        <f t="shared" si="48"/>
        <v>9.8288162490841096</v>
      </c>
    </row>
    <row r="481" spans="1:10" customFormat="1">
      <c r="A481" s="12">
        <v>0.77889757000000004</v>
      </c>
      <c r="B481" s="16">
        <f t="shared" si="42"/>
        <v>32.750006400000053</v>
      </c>
      <c r="C481" s="4">
        <v>12.80596828</v>
      </c>
      <c r="D481" s="15">
        <f t="shared" si="43"/>
        <v>9.5077307223529424</v>
      </c>
      <c r="E481" s="15">
        <v>211.24116670999999</v>
      </c>
      <c r="F481" s="4">
        <f t="shared" si="44"/>
        <v>9.502568332315187</v>
      </c>
      <c r="G481" s="15">
        <f t="shared" si="45"/>
        <v>5.4326260619454669E-2</v>
      </c>
      <c r="H481" s="4">
        <f t="shared" si="46"/>
        <v>7.8669449922459265</v>
      </c>
      <c r="I481" s="18">
        <f t="shared" si="47"/>
        <v>20.856707803655173</v>
      </c>
      <c r="J481" s="18">
        <f t="shared" si="48"/>
        <v>9.8669449922459265</v>
      </c>
    </row>
    <row r="482" spans="1:10" customFormat="1">
      <c r="A482" s="12">
        <v>0.77895544000000005</v>
      </c>
      <c r="B482" s="16">
        <f t="shared" si="42"/>
        <v>32.833339200000076</v>
      </c>
      <c r="C482" s="4">
        <v>13.09837055</v>
      </c>
      <c r="D482" s="15">
        <f t="shared" si="43"/>
        <v>9.8001329923529426</v>
      </c>
      <c r="E482" s="15">
        <v>211.75783336999999</v>
      </c>
      <c r="F482" s="4">
        <f t="shared" si="44"/>
        <v>9.549109113101327</v>
      </c>
      <c r="G482" s="15">
        <f t="shared" si="45"/>
        <v>2.6287675245768432</v>
      </c>
      <c r="H482" s="4">
        <f t="shared" si="46"/>
        <v>7.9054749716721906</v>
      </c>
      <c r="I482" s="18">
        <f t="shared" si="47"/>
        <v>23.966403378290476</v>
      </c>
      <c r="J482" s="18">
        <f t="shared" si="48"/>
        <v>9.9054749716721915</v>
      </c>
    </row>
    <row r="483" spans="1:10" customFormat="1">
      <c r="A483" s="12">
        <v>0.77901330999999996</v>
      </c>
      <c r="B483" s="16">
        <f t="shared" si="42"/>
        <v>32.916671999999934</v>
      </c>
      <c r="C483" s="4">
        <v>13.14799118</v>
      </c>
      <c r="D483" s="15">
        <f t="shared" si="43"/>
        <v>9.8497536223529423</v>
      </c>
      <c r="E483" s="15">
        <v>212.26933335000001</v>
      </c>
      <c r="F483" s="4">
        <f t="shared" si="44"/>
        <v>9.5952964784237711</v>
      </c>
      <c r="G483" s="15">
        <f t="shared" si="45"/>
        <v>2.651894545430149</v>
      </c>
      <c r="H483" s="4">
        <f t="shared" si="46"/>
        <v>7.9437123670395824</v>
      </c>
      <c r="I483" s="18">
        <f t="shared" si="47"/>
        <v>23.994338758059698</v>
      </c>
      <c r="J483" s="18">
        <f t="shared" si="48"/>
        <v>9.9437123670395824</v>
      </c>
    </row>
    <row r="484" spans="1:10" customFormat="1">
      <c r="A484" s="12">
        <v>0.77907117999999997</v>
      </c>
      <c r="B484" s="16">
        <f t="shared" si="42"/>
        <v>33.000004799999957</v>
      </c>
      <c r="C484" s="4">
        <v>12.934228900000001</v>
      </c>
      <c r="D484" s="15">
        <f t="shared" si="43"/>
        <v>9.6359913423529413</v>
      </c>
      <c r="E484" s="15">
        <v>212.79116671</v>
      </c>
      <c r="F484" s="4">
        <f t="shared" si="44"/>
        <v>9.6425317562961901</v>
      </c>
      <c r="G484" s="15">
        <f t="shared" si="45"/>
        <v>6.7828803768036849E-2</v>
      </c>
      <c r="H484" s="4">
        <f t="shared" si="46"/>
        <v>7.9828173036967689</v>
      </c>
      <c r="I484" s="18">
        <f t="shared" si="47"/>
        <v>20.709155374138437</v>
      </c>
      <c r="J484" s="18">
        <f t="shared" si="48"/>
        <v>9.9828173036967698</v>
      </c>
    </row>
    <row r="485" spans="1:10" customFormat="1">
      <c r="A485" s="12">
        <v>0.77912904999999999</v>
      </c>
      <c r="B485" s="16">
        <f t="shared" si="42"/>
        <v>33.083337599999979</v>
      </c>
      <c r="C485" s="4">
        <v>12.80163574</v>
      </c>
      <c r="D485" s="15">
        <f t="shared" si="43"/>
        <v>9.5033981823529423</v>
      </c>
      <c r="E485" s="15">
        <v>213.30783337</v>
      </c>
      <c r="F485" s="4">
        <f t="shared" si="44"/>
        <v>9.6894136168967258</v>
      </c>
      <c r="G485" s="15">
        <f t="shared" si="45"/>
        <v>1.9197801012375348</v>
      </c>
      <c r="H485" s="4">
        <f t="shared" si="46"/>
        <v>8.0216296547981383</v>
      </c>
      <c r="I485" s="18">
        <f t="shared" si="47"/>
        <v>18.472163280044775</v>
      </c>
      <c r="J485" s="18">
        <f t="shared" si="48"/>
        <v>10.021629654798138</v>
      </c>
    </row>
    <row r="486" spans="1:10" customFormat="1">
      <c r="A486" s="12">
        <v>0.77918692000000001</v>
      </c>
      <c r="B486" s="16">
        <f t="shared" si="42"/>
        <v>33.166670400000001</v>
      </c>
      <c r="C486" s="4">
        <v>12.69628906</v>
      </c>
      <c r="D486" s="15">
        <f t="shared" si="43"/>
        <v>9.3980515023529421</v>
      </c>
      <c r="E486" s="15">
        <v>213.82450004</v>
      </c>
      <c r="F486" s="4">
        <f t="shared" si="44"/>
        <v>9.7364091716779537</v>
      </c>
      <c r="G486" s="15">
        <f t="shared" si="45"/>
        <v>3.4751792304420972</v>
      </c>
      <c r="H486" s="4">
        <f t="shared" si="46"/>
        <v>8.0605361305439356</v>
      </c>
      <c r="I486" s="18">
        <f t="shared" si="47"/>
        <v>16.593379772106413</v>
      </c>
      <c r="J486" s="18">
        <f t="shared" si="48"/>
        <v>10.060536130543936</v>
      </c>
    </row>
    <row r="487" spans="1:10" customFormat="1">
      <c r="A487" s="12">
        <v>0.77924431999999999</v>
      </c>
      <c r="B487" s="16">
        <f t="shared" si="42"/>
        <v>33.249326399999987</v>
      </c>
      <c r="C487" s="4">
        <v>13.451204300000001</v>
      </c>
      <c r="D487" s="15">
        <f t="shared" si="43"/>
        <v>10.152966742352941</v>
      </c>
      <c r="E487" s="15">
        <v>214.34220001</v>
      </c>
      <c r="F487" s="4">
        <f t="shared" si="44"/>
        <v>9.783612749106755</v>
      </c>
      <c r="G487" s="15">
        <f t="shared" si="45"/>
        <v>3.7752311208342548</v>
      </c>
      <c r="H487" s="4">
        <f t="shared" si="46"/>
        <v>8.0996148231755658</v>
      </c>
      <c r="I487" s="18">
        <f t="shared" si="47"/>
        <v>25.351229212802618</v>
      </c>
      <c r="J487" s="18">
        <f t="shared" si="48"/>
        <v>10.099614823175566</v>
      </c>
    </row>
    <row r="488" spans="1:10" customFormat="1">
      <c r="A488" s="12">
        <v>0.77930231000000005</v>
      </c>
      <c r="B488" s="16">
        <f t="shared" si="42"/>
        <v>33.332832000000074</v>
      </c>
      <c r="C488" s="4">
        <v>13.62538719</v>
      </c>
      <c r="D488" s="15">
        <f t="shared" si="43"/>
        <v>10.327149632352942</v>
      </c>
      <c r="E488" s="15">
        <v>214.85990004000001</v>
      </c>
      <c r="F488" s="4">
        <f t="shared" si="44"/>
        <v>9.8309304805137359</v>
      </c>
      <c r="G488" s="15">
        <f t="shared" si="45"/>
        <v>5.0475298632492729</v>
      </c>
      <c r="H488" s="4">
        <f t="shared" si="46"/>
        <v>8.1387880211067696</v>
      </c>
      <c r="I488" s="18">
        <f t="shared" si="47"/>
        <v>26.888052687586566</v>
      </c>
      <c r="J488" s="18">
        <f t="shared" si="48"/>
        <v>10.13878802110677</v>
      </c>
    </row>
    <row r="489" spans="1:10" customFormat="1">
      <c r="A489" s="12">
        <v>0.77936017999999996</v>
      </c>
      <c r="B489" s="16">
        <f t="shared" si="42"/>
        <v>33.416164799999933</v>
      </c>
      <c r="C489" s="4">
        <v>13.520323749999999</v>
      </c>
      <c r="D489" s="15">
        <f t="shared" si="43"/>
        <v>10.22208619235294</v>
      </c>
      <c r="E489" s="15">
        <v>215.37656670000001</v>
      </c>
      <c r="F489" s="4">
        <f t="shared" si="44"/>
        <v>9.8782675689724879</v>
      </c>
      <c r="G489" s="15">
        <f t="shared" si="45"/>
        <v>3.4805558867465969</v>
      </c>
      <c r="H489" s="4">
        <f t="shared" si="46"/>
        <v>8.1779772442699077</v>
      </c>
      <c r="I489" s="18">
        <f t="shared" si="47"/>
        <v>24.995287795833441</v>
      </c>
      <c r="J489" s="18">
        <f t="shared" si="48"/>
        <v>10.177977244269908</v>
      </c>
    </row>
    <row r="490" spans="1:10" customFormat="1">
      <c r="A490" s="12">
        <v>0.77941793999999998</v>
      </c>
      <c r="B490" s="16">
        <f t="shared" si="42"/>
        <v>33.499339199999966</v>
      </c>
      <c r="C490" s="4">
        <v>13.559102060000001</v>
      </c>
      <c r="D490" s="15">
        <f t="shared" si="43"/>
        <v>10.260864502352941</v>
      </c>
      <c r="E490" s="15">
        <v>215.88806668000001</v>
      </c>
      <c r="F490" s="4">
        <f t="shared" si="44"/>
        <v>9.925243278870159</v>
      </c>
      <c r="G490" s="15">
        <f t="shared" si="45"/>
        <v>3.381491153947692</v>
      </c>
      <c r="H490" s="4">
        <f t="shared" si="46"/>
        <v>8.2168672909197138</v>
      </c>
      <c r="I490" s="18">
        <f t="shared" si="47"/>
        <v>24.87562642872431</v>
      </c>
      <c r="J490" s="18">
        <f t="shared" si="48"/>
        <v>10.216867290919714</v>
      </c>
    </row>
    <row r="491" spans="1:10" customFormat="1">
      <c r="A491" s="12">
        <v>0.77947580999999999</v>
      </c>
      <c r="B491" s="16">
        <f t="shared" si="42"/>
        <v>33.582671999999988</v>
      </c>
      <c r="C491" s="4">
        <v>13.553128239999999</v>
      </c>
      <c r="D491" s="15">
        <f t="shared" si="43"/>
        <v>10.25489068235294</v>
      </c>
      <c r="E491" s="15">
        <v>216.40886667999999</v>
      </c>
      <c r="F491" s="4">
        <f t="shared" si="44"/>
        <v>9.9731875826684089</v>
      </c>
      <c r="G491" s="15">
        <f t="shared" si="45"/>
        <v>2.8246044441606615</v>
      </c>
      <c r="H491" s="4">
        <f t="shared" si="46"/>
        <v>8.2565592128804006</v>
      </c>
      <c r="I491" s="18">
        <f t="shared" si="47"/>
        <v>24.202956921269354</v>
      </c>
      <c r="J491" s="18">
        <f t="shared" si="48"/>
        <v>10.256559212880401</v>
      </c>
    </row>
    <row r="492" spans="1:10" customFormat="1">
      <c r="A492" s="12">
        <v>0.77953368000000001</v>
      </c>
      <c r="B492" s="16">
        <f t="shared" si="42"/>
        <v>33.66600480000001</v>
      </c>
      <c r="C492" s="4">
        <v>13.518521310000001</v>
      </c>
      <c r="D492" s="15">
        <f t="shared" si="43"/>
        <v>10.220283752352941</v>
      </c>
      <c r="E492" s="15">
        <v>216.92553334999999</v>
      </c>
      <c r="F492" s="4">
        <f t="shared" si="44"/>
        <v>10.020865524473045</v>
      </c>
      <c r="G492" s="15">
        <f t="shared" si="45"/>
        <v>1.9900299768804901</v>
      </c>
      <c r="H492" s="4">
        <f t="shared" si="46"/>
        <v>8.29603062023088</v>
      </c>
      <c r="I492" s="18">
        <f t="shared" si="47"/>
        <v>23.194865354396544</v>
      </c>
      <c r="J492" s="18">
        <f t="shared" si="48"/>
        <v>10.29603062023088</v>
      </c>
    </row>
    <row r="493" spans="1:10" customFormat="1">
      <c r="A493" s="12">
        <v>0.77959155000000002</v>
      </c>
      <c r="B493" s="16">
        <f t="shared" si="42"/>
        <v>33.749337600000032</v>
      </c>
      <c r="C493" s="4">
        <v>13.45180702</v>
      </c>
      <c r="D493" s="15">
        <f t="shared" si="43"/>
        <v>10.153569462352941</v>
      </c>
      <c r="E493" s="15">
        <v>217.44220000999999</v>
      </c>
      <c r="F493" s="4">
        <f t="shared" si="44"/>
        <v>10.06865715862598</v>
      </c>
      <c r="G493" s="15">
        <f t="shared" si="45"/>
        <v>0.84333295283785958</v>
      </c>
      <c r="H493" s="4">
        <f t="shared" si="46"/>
        <v>8.3355961507087937</v>
      </c>
      <c r="I493" s="18">
        <f t="shared" si="47"/>
        <v>21.809757559926425</v>
      </c>
      <c r="J493" s="18">
        <f t="shared" si="48"/>
        <v>10.335596150708794</v>
      </c>
    </row>
    <row r="494" spans="1:10" customFormat="1">
      <c r="A494" s="12">
        <v>0.77964999999999995</v>
      </c>
      <c r="B494" s="16">
        <f t="shared" si="42"/>
        <v>33.833505599999931</v>
      </c>
      <c r="C494" s="4">
        <v>13.48460579</v>
      </c>
      <c r="D494" s="15">
        <f t="shared" si="43"/>
        <v>10.18636823235294</v>
      </c>
      <c r="E494" s="15">
        <v>217.95886668</v>
      </c>
      <c r="F494" s="4">
        <f t="shared" si="44"/>
        <v>10.116562486977214</v>
      </c>
      <c r="G494" s="15">
        <f t="shared" si="45"/>
        <v>0.69001447344970446</v>
      </c>
      <c r="H494" s="4">
        <f t="shared" si="46"/>
        <v>8.3752558058457129</v>
      </c>
      <c r="I494" s="18">
        <f t="shared" si="47"/>
        <v>21.62456250283266</v>
      </c>
      <c r="J494" s="18">
        <f t="shared" si="48"/>
        <v>10.375255805845713</v>
      </c>
    </row>
    <row r="495" spans="1:10" customFormat="1">
      <c r="A495" s="12">
        <v>0.77970740000000005</v>
      </c>
      <c r="B495" s="16">
        <f t="shared" si="42"/>
        <v>33.916161600000066</v>
      </c>
      <c r="C495" s="4">
        <v>13.588194850000001</v>
      </c>
      <c r="D495" s="15">
        <f t="shared" si="43"/>
        <v>10.289957292352941</v>
      </c>
      <c r="E495" s="15">
        <v>218.46623332999999</v>
      </c>
      <c r="F495" s="4">
        <f t="shared" si="44"/>
        <v>10.163716159537088</v>
      </c>
      <c r="G495" s="15">
        <f t="shared" si="45"/>
        <v>1.2420765282528563</v>
      </c>
      <c r="H495" s="4">
        <f t="shared" si="46"/>
        <v>8.4142931834512407</v>
      </c>
      <c r="I495" s="18">
        <f t="shared" si="47"/>
        <v>22.291404257111594</v>
      </c>
      <c r="J495" s="18">
        <f t="shared" si="48"/>
        <v>10.414293183451241</v>
      </c>
    </row>
    <row r="496" spans="1:10" customFormat="1">
      <c r="A496" s="12">
        <v>0.77976539</v>
      </c>
      <c r="B496" s="16">
        <f t="shared" si="42"/>
        <v>33.999667200000005</v>
      </c>
      <c r="C496" s="4">
        <v>13.75367928</v>
      </c>
      <c r="D496" s="15">
        <f t="shared" si="43"/>
        <v>10.455441722352941</v>
      </c>
      <c r="E496" s="15">
        <v>218.98909999</v>
      </c>
      <c r="F496" s="4">
        <f t="shared" si="44"/>
        <v>10.212425085383938</v>
      </c>
      <c r="G496" s="15">
        <f t="shared" si="45"/>
        <v>2.3796173282760145</v>
      </c>
      <c r="H496" s="4">
        <f t="shared" si="46"/>
        <v>8.4546181173920392</v>
      </c>
      <c r="I496" s="18">
        <f t="shared" si="47"/>
        <v>23.66545214910413</v>
      </c>
      <c r="J496" s="18">
        <f t="shared" si="48"/>
        <v>10.454618117392039</v>
      </c>
    </row>
    <row r="497" spans="1:10" customFormat="1">
      <c r="A497" s="12">
        <v>0.77982326000000002</v>
      </c>
      <c r="B497" s="16">
        <f t="shared" si="42"/>
        <v>34.083000000000027</v>
      </c>
      <c r="C497" s="4">
        <v>13.699891089999999</v>
      </c>
      <c r="D497" s="15">
        <f t="shared" si="43"/>
        <v>10.401653532352942</v>
      </c>
      <c r="E497" s="15">
        <v>219.51093334999999</v>
      </c>
      <c r="F497" s="4">
        <f t="shared" si="44"/>
        <v>10.261153844981584</v>
      </c>
      <c r="G497" s="15">
        <f t="shared" si="45"/>
        <v>1.369238679138139</v>
      </c>
      <c r="H497" s="4">
        <f t="shared" si="46"/>
        <v>8.4949594712122956</v>
      </c>
      <c r="I497" s="18">
        <f t="shared" si="47"/>
        <v>22.44500480081215</v>
      </c>
      <c r="J497" s="18">
        <f t="shared" si="48"/>
        <v>10.494959471212296</v>
      </c>
    </row>
    <row r="498" spans="1:10" customFormat="1">
      <c r="A498" s="12">
        <v>0.77988113000000003</v>
      </c>
      <c r="B498" s="16">
        <f t="shared" si="42"/>
        <v>34.166332800000049</v>
      </c>
      <c r="C498" s="4">
        <v>13.69572735</v>
      </c>
      <c r="D498" s="15">
        <f t="shared" si="43"/>
        <v>10.397489792352943</v>
      </c>
      <c r="E498" s="15">
        <v>220.02760000999999</v>
      </c>
      <c r="F498" s="4">
        <f t="shared" si="44"/>
        <v>10.309514400264932</v>
      </c>
      <c r="G498" s="15">
        <f t="shared" si="45"/>
        <v>0.85334176443605736</v>
      </c>
      <c r="H498" s="4">
        <f t="shared" si="46"/>
        <v>8.5349959976442893</v>
      </c>
      <c r="I498" s="18">
        <f t="shared" si="47"/>
        <v>21.821847312203928</v>
      </c>
      <c r="J498" s="18">
        <f t="shared" si="48"/>
        <v>10.534995997644289</v>
      </c>
    </row>
    <row r="499" spans="1:10" customFormat="1">
      <c r="A499" s="12">
        <v>0.77993900000000005</v>
      </c>
      <c r="B499" s="16">
        <f t="shared" si="42"/>
        <v>34.249665600000071</v>
      </c>
      <c r="C499" s="4">
        <v>13.777442929999999</v>
      </c>
      <c r="D499" s="15">
        <f t="shared" si="43"/>
        <v>10.47920537235294</v>
      </c>
      <c r="E499" s="15">
        <v>220.54426667999999</v>
      </c>
      <c r="F499" s="4">
        <f t="shared" si="44"/>
        <v>10.357988649757591</v>
      </c>
      <c r="G499" s="15">
        <f t="shared" si="45"/>
        <v>1.1702727884161774</v>
      </c>
      <c r="H499" s="4">
        <f t="shared" si="46"/>
        <v>8.5751266487444049</v>
      </c>
      <c r="I499" s="18">
        <f t="shared" si="47"/>
        <v>22.204671739598574</v>
      </c>
      <c r="J499" s="18">
        <f t="shared" si="48"/>
        <v>10.575126648744405</v>
      </c>
    </row>
    <row r="500" spans="1:10" customFormat="1">
      <c r="A500" s="12">
        <v>0.77999675000000002</v>
      </c>
      <c r="B500" s="16">
        <f t="shared" si="42"/>
        <v>34.332825600000021</v>
      </c>
      <c r="C500" s="4">
        <v>13.42109776</v>
      </c>
      <c r="D500" s="15">
        <f t="shared" si="43"/>
        <v>10.122860202352943</v>
      </c>
      <c r="E500" s="15">
        <v>221.05990004</v>
      </c>
      <c r="F500" s="4">
        <f t="shared" si="44"/>
        <v>10.406479305370707</v>
      </c>
      <c r="G500" s="15">
        <f t="shared" si="45"/>
        <v>2.725408802488956</v>
      </c>
      <c r="H500" s="4">
        <f t="shared" si="46"/>
        <v>8.6152708820722559</v>
      </c>
      <c r="I500" s="18">
        <f t="shared" si="47"/>
        <v>17.499035618460574</v>
      </c>
      <c r="J500" s="18">
        <f t="shared" si="48"/>
        <v>10.615270882072256</v>
      </c>
    </row>
    <row r="501" spans="1:10" customFormat="1">
      <c r="A501" s="12">
        <v>0.78005462999999997</v>
      </c>
      <c r="B501" s="16">
        <f t="shared" si="42"/>
        <v>34.416172799999956</v>
      </c>
      <c r="C501" s="4">
        <v>13.73283386</v>
      </c>
      <c r="D501" s="15">
        <f t="shared" si="43"/>
        <v>10.43459630235294</v>
      </c>
      <c r="E501" s="15">
        <v>221.57140002</v>
      </c>
      <c r="F501" s="4">
        <f t="shared" si="44"/>
        <v>10.454693134963653</v>
      </c>
      <c r="G501" s="15">
        <f t="shared" si="45"/>
        <v>0.19222785739644041</v>
      </c>
      <c r="H501" s="4">
        <f t="shared" si="46"/>
        <v>8.6551859378770502</v>
      </c>
      <c r="I501" s="18">
        <f t="shared" si="47"/>
        <v>20.558892405636115</v>
      </c>
      <c r="J501" s="18">
        <f t="shared" si="48"/>
        <v>10.65518593787705</v>
      </c>
    </row>
    <row r="502" spans="1:10" customFormat="1">
      <c r="A502" s="12">
        <v>0.78011249999999999</v>
      </c>
      <c r="B502" s="16">
        <f t="shared" si="42"/>
        <v>34.499505599999978</v>
      </c>
      <c r="C502" s="4">
        <v>13.89572048</v>
      </c>
      <c r="D502" s="15">
        <f t="shared" si="43"/>
        <v>10.597482922352942</v>
      </c>
      <c r="E502" s="15">
        <v>222.08806668</v>
      </c>
      <c r="F502" s="4">
        <f t="shared" si="44"/>
        <v>10.503507099014339</v>
      </c>
      <c r="G502" s="15">
        <f t="shared" si="45"/>
        <v>0.89470900007695331</v>
      </c>
      <c r="H502" s="4">
        <f t="shared" si="46"/>
        <v>8.6955978303897599</v>
      </c>
      <c r="I502" s="18">
        <f t="shared" si="47"/>
        <v>21.871815245599212</v>
      </c>
      <c r="J502" s="18">
        <f t="shared" si="48"/>
        <v>10.69559783038976</v>
      </c>
    </row>
    <row r="503" spans="1:10" customFormat="1">
      <c r="A503" s="12">
        <v>0.78017037</v>
      </c>
      <c r="B503" s="16">
        <f t="shared" si="42"/>
        <v>34.5828384</v>
      </c>
      <c r="C503" s="4">
        <v>14.027061460000001</v>
      </c>
      <c r="D503" s="15">
        <f t="shared" si="43"/>
        <v>10.728823902352943</v>
      </c>
      <c r="E503" s="15">
        <v>222.60990004000001</v>
      </c>
      <c r="F503" s="4">
        <f t="shared" si="44"/>
        <v>10.552924610225929</v>
      </c>
      <c r="G503" s="15">
        <f t="shared" si="45"/>
        <v>1.6668297995473658</v>
      </c>
      <c r="H503" s="4">
        <f t="shared" si="46"/>
        <v>8.736509384904263</v>
      </c>
      <c r="I503" s="18">
        <f t="shared" si="47"/>
        <v>22.804468348550994</v>
      </c>
      <c r="J503" s="18">
        <f t="shared" si="48"/>
        <v>10.736509384904263</v>
      </c>
    </row>
    <row r="504" spans="1:10" customFormat="1">
      <c r="A504" s="12">
        <v>0.78022835000000001</v>
      </c>
      <c r="B504" s="16">
        <f t="shared" si="42"/>
        <v>34.666329600000019</v>
      </c>
      <c r="C504" s="4">
        <v>13.942182539999999</v>
      </c>
      <c r="D504" s="15">
        <f t="shared" si="43"/>
        <v>10.643944982352942</v>
      </c>
      <c r="E504" s="15">
        <v>223.12243333000001</v>
      </c>
      <c r="F504" s="4">
        <f t="shared" si="44"/>
        <v>10.601574303232049</v>
      </c>
      <c r="G504" s="15">
        <f t="shared" si="45"/>
        <v>0.3996640301617802</v>
      </c>
      <c r="H504" s="4">
        <f t="shared" si="46"/>
        <v>8.7767852814181833</v>
      </c>
      <c r="I504" s="18">
        <f t="shared" si="47"/>
        <v>21.273845047660274</v>
      </c>
      <c r="J504" s="18">
        <f t="shared" si="48"/>
        <v>10.776785281418183</v>
      </c>
    </row>
    <row r="505" spans="1:10" customFormat="1">
      <c r="A505" s="12">
        <v>0.78028633999999997</v>
      </c>
      <c r="B505" s="16">
        <f t="shared" si="42"/>
        <v>34.74983519999995</v>
      </c>
      <c r="C505" s="4">
        <v>14.24466133</v>
      </c>
      <c r="D505" s="15">
        <f t="shared" si="43"/>
        <v>10.94642377235294</v>
      </c>
      <c r="E505" s="15">
        <v>223.64013335000001</v>
      </c>
      <c r="F505" s="4">
        <f t="shared" si="44"/>
        <v>10.65082800148295</v>
      </c>
      <c r="G505" s="15">
        <f t="shared" si="45"/>
        <v>2.7753313716908563</v>
      </c>
      <c r="H505" s="4">
        <f t="shared" si="46"/>
        <v>8.8175612191703845</v>
      </c>
      <c r="I505" s="18">
        <f t="shared" si="47"/>
        <v>24.143439441669713</v>
      </c>
      <c r="J505" s="18">
        <f t="shared" si="48"/>
        <v>10.817561219170384</v>
      </c>
    </row>
    <row r="506" spans="1:10" customFormat="1">
      <c r="A506" s="12">
        <v>0.78034420999999998</v>
      </c>
      <c r="B506" s="16">
        <f t="shared" si="42"/>
        <v>34.833167999999972</v>
      </c>
      <c r="C506" s="4">
        <v>14.18523121</v>
      </c>
      <c r="D506" s="15">
        <f t="shared" si="43"/>
        <v>10.886993652352942</v>
      </c>
      <c r="E506" s="15">
        <v>224.15680001999999</v>
      </c>
      <c r="F506" s="4">
        <f t="shared" si="44"/>
        <v>10.700097194346544</v>
      </c>
      <c r="G506" s="15">
        <f t="shared" si="45"/>
        <v>1.7466800031045127</v>
      </c>
      <c r="H506" s="4">
        <f t="shared" si="46"/>
        <v>8.858349984535236</v>
      </c>
      <c r="I506" s="18">
        <f t="shared" si="47"/>
        <v>22.900920277018621</v>
      </c>
      <c r="J506" s="18">
        <f t="shared" si="48"/>
        <v>10.858349984535236</v>
      </c>
    </row>
    <row r="507" spans="1:10" customFormat="1">
      <c r="A507" s="12">
        <v>0.78040208</v>
      </c>
      <c r="B507" s="16">
        <f t="shared" si="42"/>
        <v>34.916500799999994</v>
      </c>
      <c r="C507" s="4">
        <v>13.95437527</v>
      </c>
      <c r="D507" s="15">
        <f t="shared" si="43"/>
        <v>10.65613771235294</v>
      </c>
      <c r="E507" s="15">
        <v>224.66829999999999</v>
      </c>
      <c r="F507" s="4">
        <f t="shared" si="44"/>
        <v>10.748985686611933</v>
      </c>
      <c r="G507" s="15">
        <f t="shared" si="45"/>
        <v>0.86378358820066548</v>
      </c>
      <c r="H507" s="4">
        <f t="shared" si="46"/>
        <v>8.8988235771425863</v>
      </c>
      <c r="I507" s="18">
        <f t="shared" si="47"/>
        <v>19.747712941788965</v>
      </c>
      <c r="J507" s="18">
        <f t="shared" si="48"/>
        <v>10.898823577142586</v>
      </c>
    </row>
    <row r="508" spans="1:10" customFormat="1">
      <c r="A508" s="12">
        <v>0.78046006999999995</v>
      </c>
      <c r="B508" s="16">
        <f t="shared" si="42"/>
        <v>35.000006399999926</v>
      </c>
      <c r="C508" s="4">
        <v>13.70974541</v>
      </c>
      <c r="D508" s="15">
        <f t="shared" si="43"/>
        <v>10.411507852352941</v>
      </c>
      <c r="E508" s="15">
        <v>225.19116671</v>
      </c>
      <c r="F508" s="4">
        <f t="shared" si="44"/>
        <v>10.799075768574289</v>
      </c>
      <c r="G508" s="15">
        <f t="shared" si="45"/>
        <v>3.5888989440113512</v>
      </c>
      <c r="H508" s="4">
        <f t="shared" si="46"/>
        <v>8.9402919366086167</v>
      </c>
      <c r="I508" s="18">
        <f t="shared" si="47"/>
        <v>16.456016494495039</v>
      </c>
      <c r="J508" s="18">
        <f t="shared" si="48"/>
        <v>10.940291936608617</v>
      </c>
    </row>
    <row r="509" spans="1:10" customFormat="1">
      <c r="A509" s="12">
        <v>0.78051804999999996</v>
      </c>
      <c r="B509" s="16">
        <f t="shared" si="42"/>
        <v>35.083497599999944</v>
      </c>
      <c r="C509" s="4">
        <v>14.19356632</v>
      </c>
      <c r="D509" s="15">
        <f t="shared" si="43"/>
        <v>10.895328762352943</v>
      </c>
      <c r="E509" s="15">
        <v>225.70886668</v>
      </c>
      <c r="F509" s="4">
        <f t="shared" si="44"/>
        <v>10.848785600367114</v>
      </c>
      <c r="G509" s="15">
        <f t="shared" si="45"/>
        <v>0.42901725317766437</v>
      </c>
      <c r="H509" s="4">
        <f t="shared" si="46"/>
        <v>8.9814454962160841</v>
      </c>
      <c r="I509" s="18">
        <f t="shared" si="47"/>
        <v>21.309301124670686</v>
      </c>
      <c r="J509" s="18">
        <f t="shared" si="48"/>
        <v>10.981445496216084</v>
      </c>
    </row>
    <row r="510" spans="1:10" customFormat="1">
      <c r="A510" s="12">
        <v>0.78057591999999998</v>
      </c>
      <c r="B510" s="16">
        <f t="shared" si="42"/>
        <v>35.166830399999967</v>
      </c>
      <c r="C510" s="4">
        <v>13.768555640000001</v>
      </c>
      <c r="D510" s="15">
        <f t="shared" si="43"/>
        <v>10.470318082352943</v>
      </c>
      <c r="E510" s="15">
        <v>226.22553335000001</v>
      </c>
      <c r="F510" s="4">
        <f t="shared" si="44"/>
        <v>10.898510021097737</v>
      </c>
      <c r="G510" s="15">
        <f t="shared" si="45"/>
        <v>3.9289034731893087</v>
      </c>
      <c r="H510" s="4">
        <f t="shared" si="46"/>
        <v>9.0226111336500008</v>
      </c>
      <c r="I510" s="18">
        <f t="shared" si="47"/>
        <v>16.045321329472923</v>
      </c>
      <c r="J510" s="18">
        <f t="shared" si="48"/>
        <v>11.022611133650001</v>
      </c>
    </row>
    <row r="511" spans="1:10" customFormat="1">
      <c r="A511" s="12">
        <v>0.78063378999999999</v>
      </c>
      <c r="B511" s="16">
        <f t="shared" si="42"/>
        <v>35.250163199999989</v>
      </c>
      <c r="C511" s="4">
        <v>13.97910881</v>
      </c>
      <c r="D511" s="15">
        <f t="shared" si="43"/>
        <v>10.68087125235294</v>
      </c>
      <c r="E511" s="15">
        <v>226.74220001</v>
      </c>
      <c r="F511" s="4">
        <f t="shared" si="44"/>
        <v>10.948348134137049</v>
      </c>
      <c r="G511" s="15">
        <f t="shared" si="45"/>
        <v>2.4430798007793868</v>
      </c>
      <c r="H511" s="4">
        <f t="shared" si="46"/>
        <v>9.0638708941785602</v>
      </c>
      <c r="I511" s="18">
        <f t="shared" si="47"/>
        <v>17.840063887195576</v>
      </c>
      <c r="J511" s="18">
        <f t="shared" si="48"/>
        <v>11.06387089417856</v>
      </c>
    </row>
    <row r="512" spans="1:10" customFormat="1">
      <c r="A512" s="12">
        <v>0.78069107999999998</v>
      </c>
      <c r="B512" s="16">
        <f t="shared" si="42"/>
        <v>35.332660799999971</v>
      </c>
      <c r="C512" s="4">
        <v>13.97215939</v>
      </c>
      <c r="D512" s="15">
        <f t="shared" si="43"/>
        <v>10.673921832352942</v>
      </c>
      <c r="E512" s="15">
        <v>227.25886668000001</v>
      </c>
      <c r="F512" s="4">
        <f t="shared" si="44"/>
        <v>10.99829994141427</v>
      </c>
      <c r="G512" s="15">
        <f t="shared" si="45"/>
        <v>2.9493477245503863</v>
      </c>
      <c r="H512" s="4">
        <f t="shared" si="46"/>
        <v>9.1052247793989167</v>
      </c>
      <c r="I512" s="18">
        <f t="shared" si="47"/>
        <v>17.228537361354228</v>
      </c>
      <c r="J512" s="18">
        <f t="shared" si="48"/>
        <v>11.105224779398917</v>
      </c>
    </row>
    <row r="513" spans="1:10" customFormat="1">
      <c r="A513" s="12">
        <v>0.78074953000000002</v>
      </c>
      <c r="B513" s="16">
        <f t="shared" si="42"/>
        <v>35.416828800000033</v>
      </c>
      <c r="C513" s="4">
        <v>14.37327194</v>
      </c>
      <c r="D513" s="15">
        <f t="shared" si="43"/>
        <v>11.075034382352943</v>
      </c>
      <c r="E513" s="15">
        <v>227.77553334999999</v>
      </c>
      <c r="F513" s="4">
        <f t="shared" si="44"/>
        <v>11.048365441965888</v>
      </c>
      <c r="G513" s="15">
        <f t="shared" si="45"/>
        <v>0.2413835831837676</v>
      </c>
      <c r="H513" s="4">
        <f t="shared" si="46"/>
        <v>9.1466727885134009</v>
      </c>
      <c r="I513" s="18">
        <f t="shared" si="47"/>
        <v>21.082656376001797</v>
      </c>
      <c r="J513" s="18">
        <f t="shared" si="48"/>
        <v>11.146672788513401</v>
      </c>
    </row>
    <row r="514" spans="1:10" customFormat="1">
      <c r="A514" s="12">
        <v>0.78080740000000004</v>
      </c>
      <c r="B514" s="16">
        <f t="shared" si="42"/>
        <v>35.500161600000055</v>
      </c>
      <c r="C514" s="4">
        <v>14.14616871</v>
      </c>
      <c r="D514" s="15">
        <f t="shared" si="43"/>
        <v>10.847931152352942</v>
      </c>
      <c r="E514" s="15">
        <v>228.28703333000001</v>
      </c>
      <c r="F514" s="4">
        <f t="shared" si="44"/>
        <v>11.098042278806508</v>
      </c>
      <c r="G514" s="15">
        <f t="shared" si="45"/>
        <v>2.2536508707593734</v>
      </c>
      <c r="H514" s="4">
        <f t="shared" si="46"/>
        <v>9.1877990324031664</v>
      </c>
      <c r="I514" s="18">
        <f t="shared" si="47"/>
        <v>18.068877149956013</v>
      </c>
      <c r="J514" s="18">
        <f t="shared" si="48"/>
        <v>11.187799032403166</v>
      </c>
    </row>
    <row r="515" spans="1:10" customFormat="1">
      <c r="A515" s="12">
        <v>0.78086469000000003</v>
      </c>
      <c r="B515" s="16">
        <f t="shared" si="42"/>
        <v>35.582659200000037</v>
      </c>
      <c r="C515" s="4">
        <v>14.379662509999999</v>
      </c>
      <c r="D515" s="15">
        <f t="shared" si="43"/>
        <v>11.08142495235294</v>
      </c>
      <c r="E515" s="15">
        <v>228.80369999000001</v>
      </c>
      <c r="F515" s="4">
        <f t="shared" si="44"/>
        <v>11.148334027994565</v>
      </c>
      <c r="G515" s="15">
        <f t="shared" si="45"/>
        <v>0.60017107016716587</v>
      </c>
      <c r="H515" s="4">
        <f t="shared" si="46"/>
        <v>9.2294343472559763</v>
      </c>
      <c r="I515" s="18">
        <f t="shared" si="47"/>
        <v>20.066133366532725</v>
      </c>
      <c r="J515" s="18">
        <f t="shared" si="48"/>
        <v>11.229434347255976</v>
      </c>
    </row>
    <row r="516" spans="1:10" customFormat="1">
      <c r="A516" s="12">
        <v>0.78092256999999998</v>
      </c>
      <c r="B516" s="16">
        <f t="shared" si="42"/>
        <v>35.666006399999972</v>
      </c>
      <c r="C516" s="4">
        <v>14.47125816</v>
      </c>
      <c r="D516" s="15">
        <f t="shared" si="43"/>
        <v>11.173020602352942</v>
      </c>
      <c r="E516" s="15">
        <v>229.32553335</v>
      </c>
      <c r="F516" s="4">
        <f t="shared" si="44"/>
        <v>11.199244102290432</v>
      </c>
      <c r="G516" s="15">
        <f t="shared" si="45"/>
        <v>0.23415419556867467</v>
      </c>
      <c r="H516" s="4">
        <f t="shared" si="46"/>
        <v>9.2715815584130628</v>
      </c>
      <c r="I516" s="18">
        <f t="shared" si="47"/>
        <v>20.508249126218463</v>
      </c>
      <c r="J516" s="18">
        <f t="shared" si="48"/>
        <v>11.271581558413063</v>
      </c>
    </row>
    <row r="517" spans="1:10" customFormat="1">
      <c r="A517" s="12">
        <v>0.78098044</v>
      </c>
      <c r="B517" s="16">
        <f t="shared" si="42"/>
        <v>35.749339199999994</v>
      </c>
      <c r="C517" s="4">
        <v>14.355204580000001</v>
      </c>
      <c r="D517" s="15">
        <f t="shared" si="43"/>
        <v>11.056967022352943</v>
      </c>
      <c r="E517" s="15">
        <v>229.84220001</v>
      </c>
      <c r="F517" s="4">
        <f t="shared" si="44"/>
        <v>11.249764374958536</v>
      </c>
      <c r="G517" s="15">
        <f t="shared" si="45"/>
        <v>1.7137901397717399</v>
      </c>
      <c r="H517" s="4">
        <f t="shared" si="46"/>
        <v>9.3134060622918362</v>
      </c>
      <c r="I517" s="18">
        <f t="shared" si="47"/>
        <v>18.720980792628001</v>
      </c>
      <c r="J517" s="18">
        <f t="shared" si="48"/>
        <v>11.313406062291836</v>
      </c>
    </row>
    <row r="518" spans="1:10" customFormat="1">
      <c r="A518" s="12">
        <v>0.78103831000000001</v>
      </c>
      <c r="B518" s="16">
        <f t="shared" si="42"/>
        <v>35.832672000000017</v>
      </c>
      <c r="C518" s="4">
        <v>14.181336399999999</v>
      </c>
      <c r="D518" s="15">
        <f t="shared" si="43"/>
        <v>10.88309884235294</v>
      </c>
      <c r="E518" s="15">
        <v>230.35886668000001</v>
      </c>
      <c r="F518" s="4">
        <f t="shared" si="44"/>
        <v>11.300398341877752</v>
      </c>
      <c r="G518" s="15">
        <f t="shared" si="45"/>
        <v>3.6927857487851274</v>
      </c>
      <c r="H518" s="4">
        <f t="shared" si="46"/>
        <v>9.3553246908733403</v>
      </c>
      <c r="I518" s="18">
        <f t="shared" si="47"/>
        <v>16.330530494254585</v>
      </c>
      <c r="J518" s="18">
        <f t="shared" si="48"/>
        <v>11.35532469087334</v>
      </c>
    </row>
    <row r="519" spans="1:10" customFormat="1">
      <c r="A519" s="12">
        <v>0.78109675000000001</v>
      </c>
      <c r="B519" s="16">
        <f t="shared" si="42"/>
        <v>35.91682560000001</v>
      </c>
      <c r="C519" s="4">
        <v>14.33254623</v>
      </c>
      <c r="D519" s="15">
        <f t="shared" si="43"/>
        <v>11.034308672352942</v>
      </c>
      <c r="E519" s="15">
        <v>230.87553335000001</v>
      </c>
      <c r="F519" s="4">
        <f t="shared" si="44"/>
        <v>11.351146002071369</v>
      </c>
      <c r="G519" s="15">
        <f t="shared" si="45"/>
        <v>2.7912364941884245</v>
      </c>
      <c r="H519" s="4">
        <f t="shared" si="46"/>
        <v>9.3973374433489738</v>
      </c>
      <c r="I519" s="18">
        <f t="shared" si="47"/>
        <v>17.419521634423649</v>
      </c>
      <c r="J519" s="18">
        <f t="shared" si="48"/>
        <v>11.397337443348974</v>
      </c>
    </row>
    <row r="520" spans="1:10" customFormat="1">
      <c r="A520" s="12">
        <v>0.78115416000000004</v>
      </c>
      <c r="B520" s="16">
        <f t="shared" si="42"/>
        <v>35.999496000000057</v>
      </c>
      <c r="C520" s="4">
        <v>14.209146499999999</v>
      </c>
      <c r="D520" s="15">
        <f t="shared" si="43"/>
        <v>10.91090894235294</v>
      </c>
      <c r="E520" s="15">
        <v>231.39323336999999</v>
      </c>
      <c r="F520" s="4">
        <f t="shared" si="44"/>
        <v>11.402109193808851</v>
      </c>
      <c r="G520" s="15">
        <f t="shared" si="45"/>
        <v>4.3079770865781972</v>
      </c>
      <c r="H520" s="4">
        <f t="shared" si="46"/>
        <v>9.4395286291428881</v>
      </c>
      <c r="I520" s="18">
        <f t="shared" si="47"/>
        <v>15.587434193137813</v>
      </c>
      <c r="J520" s="18">
        <f t="shared" si="48"/>
        <v>11.439528629142888</v>
      </c>
    </row>
    <row r="521" spans="1:10" customFormat="1">
      <c r="A521" s="12">
        <v>0.78121202999999995</v>
      </c>
      <c r="B521" s="16">
        <f t="shared" si="42"/>
        <v>36.082828799999916</v>
      </c>
      <c r="C521" s="4">
        <v>14.31712055</v>
      </c>
      <c r="D521" s="15">
        <f t="shared" si="43"/>
        <v>11.018882992352943</v>
      </c>
      <c r="E521" s="15">
        <v>231.90990004</v>
      </c>
      <c r="F521" s="4">
        <f t="shared" si="44"/>
        <v>11.45308446794148</v>
      </c>
      <c r="G521" s="15">
        <f t="shared" si="45"/>
        <v>3.7911313481003122</v>
      </c>
      <c r="H521" s="4">
        <f t="shared" si="46"/>
        <v>9.481729817657607</v>
      </c>
      <c r="I521" s="18">
        <f t="shared" si="47"/>
        <v>16.211737776294051</v>
      </c>
      <c r="J521" s="18">
        <f t="shared" si="48"/>
        <v>11.481729817657607</v>
      </c>
    </row>
    <row r="522" spans="1:10" customFormat="1">
      <c r="A522" s="12">
        <v>0.78127002000000001</v>
      </c>
      <c r="B522" s="16">
        <f t="shared" si="42"/>
        <v>36.166334400000011</v>
      </c>
      <c r="C522" s="4">
        <v>14.52159309</v>
      </c>
      <c r="D522" s="15">
        <f t="shared" si="43"/>
        <v>11.22335553235294</v>
      </c>
      <c r="E522" s="15">
        <v>232.42243332999999</v>
      </c>
      <c r="F522" s="4">
        <f t="shared" si="44"/>
        <v>11.503764267857438</v>
      </c>
      <c r="G522" s="15">
        <f t="shared" si="45"/>
        <v>2.4375389566003642</v>
      </c>
      <c r="H522" s="4">
        <f t="shared" si="46"/>
        <v>9.5236863902613553</v>
      </c>
      <c r="I522" s="18">
        <f t="shared" si="47"/>
        <v>17.846756733082024</v>
      </c>
      <c r="J522" s="18">
        <f t="shared" si="48"/>
        <v>11.523686390261355</v>
      </c>
    </row>
    <row r="523" spans="1:10" customFormat="1">
      <c r="A523" s="12">
        <v>0.78132789000000002</v>
      </c>
      <c r="B523" s="16">
        <f t="shared" si="42"/>
        <v>36.249667200000033</v>
      </c>
      <c r="C523" s="4">
        <v>14.646931650000001</v>
      </c>
      <c r="D523" s="15">
        <f t="shared" si="43"/>
        <v>11.348694092352943</v>
      </c>
      <c r="E523" s="15">
        <v>232.94426668</v>
      </c>
      <c r="F523" s="4">
        <f t="shared" si="44"/>
        <v>11.555478611964219</v>
      </c>
      <c r="G523" s="15">
        <f t="shared" si="45"/>
        <v>1.7894933351975291</v>
      </c>
      <c r="H523" s="4">
        <f t="shared" si="46"/>
        <v>9.5664994368157945</v>
      </c>
      <c r="I523" s="18">
        <f t="shared" si="47"/>
        <v>18.629538080340403</v>
      </c>
      <c r="J523" s="18">
        <f t="shared" si="48"/>
        <v>11.566499436815795</v>
      </c>
    </row>
    <row r="524" spans="1:10" customFormat="1">
      <c r="A524" s="12">
        <v>0.78138576000000004</v>
      </c>
      <c r="B524" s="16">
        <f t="shared" si="42"/>
        <v>36.333000000000055</v>
      </c>
      <c r="C524" s="4">
        <v>14.53171539</v>
      </c>
      <c r="D524" s="15">
        <f t="shared" si="43"/>
        <v>11.233477832352943</v>
      </c>
      <c r="E524" s="15">
        <v>233.45576665999999</v>
      </c>
      <c r="F524" s="4">
        <f t="shared" si="44"/>
        <v>11.606281462387473</v>
      </c>
      <c r="G524" s="15">
        <f t="shared" si="45"/>
        <v>3.2120850355273296</v>
      </c>
      <c r="H524" s="4">
        <f t="shared" si="46"/>
        <v>9.6085578799389957</v>
      </c>
      <c r="I524" s="18">
        <f t="shared" si="47"/>
        <v>16.911174108723419</v>
      </c>
      <c r="J524" s="18">
        <f t="shared" si="48"/>
        <v>11.608557879938996</v>
      </c>
    </row>
    <row r="525" spans="1:10" customFormat="1">
      <c r="A525" s="12">
        <v>0.78144362999999994</v>
      </c>
      <c r="B525" s="16">
        <f t="shared" si="42"/>
        <v>36.416332799999921</v>
      </c>
      <c r="C525" s="4">
        <v>14.552005769999999</v>
      </c>
      <c r="D525" s="15">
        <f t="shared" si="43"/>
        <v>11.253768212352941</v>
      </c>
      <c r="E525" s="15">
        <v>233.97760001</v>
      </c>
      <c r="F525" s="4">
        <f t="shared" si="44"/>
        <v>11.658225466912173</v>
      </c>
      <c r="G525" s="15">
        <f t="shared" si="45"/>
        <v>3.4692866054713294</v>
      </c>
      <c r="H525" s="4">
        <f t="shared" si="46"/>
        <v>9.6515610567625867</v>
      </c>
      <c r="I525" s="18">
        <f t="shared" si="47"/>
        <v>16.600497537833341</v>
      </c>
      <c r="J525" s="18">
        <f t="shared" si="48"/>
        <v>11.651561056762587</v>
      </c>
    </row>
    <row r="526" spans="1:10" customFormat="1">
      <c r="A526" s="12">
        <v>0.78150173000000001</v>
      </c>
      <c r="B526" s="16">
        <f t="shared" si="42"/>
        <v>36.499996800000005</v>
      </c>
      <c r="C526" s="4">
        <v>14.50724411</v>
      </c>
      <c r="D526" s="15">
        <f t="shared" si="43"/>
        <v>11.209006552352943</v>
      </c>
      <c r="E526" s="15">
        <v>234.49633334000001</v>
      </c>
      <c r="F526" s="4">
        <f t="shared" si="44"/>
        <v>11.709975838294277</v>
      </c>
      <c r="G526" s="15">
        <f t="shared" si="45"/>
        <v>4.2781410727001754</v>
      </c>
      <c r="H526" s="4">
        <f t="shared" si="46"/>
        <v>9.694403929421215</v>
      </c>
      <c r="I526" s="18">
        <f t="shared" si="47"/>
        <v>15.623473438476312</v>
      </c>
      <c r="J526" s="18">
        <f t="shared" si="48"/>
        <v>11.694403929421215</v>
      </c>
    </row>
    <row r="527" spans="1:10" customFormat="1">
      <c r="A527" s="12">
        <v>0.78155960000000002</v>
      </c>
      <c r="B527" s="16">
        <f t="shared" si="42"/>
        <v>36.583329600000027</v>
      </c>
      <c r="C527" s="4">
        <v>14.459163670000001</v>
      </c>
      <c r="D527" s="15">
        <f t="shared" si="43"/>
        <v>11.160926112352943</v>
      </c>
      <c r="E527" s="15">
        <v>235.00783336999999</v>
      </c>
      <c r="F527" s="4">
        <f t="shared" si="44"/>
        <v>11.761116812953391</v>
      </c>
      <c r="G527" s="15">
        <f t="shared" si="45"/>
        <v>5.1031777861385894</v>
      </c>
      <c r="H527" s="4">
        <f t="shared" si="46"/>
        <v>9.7367422973680053</v>
      </c>
      <c r="I527" s="18">
        <f t="shared" si="47"/>
        <v>14.626902628098895</v>
      </c>
      <c r="J527" s="18">
        <f t="shared" si="48"/>
        <v>11.736742297368005</v>
      </c>
    </row>
    <row r="528" spans="1:10" customFormat="1">
      <c r="A528" s="12">
        <v>0.78161747000000004</v>
      </c>
      <c r="B528" s="16">
        <f t="shared" si="42"/>
        <v>36.66666240000005</v>
      </c>
      <c r="C528" s="4">
        <v>14.87000465</v>
      </c>
      <c r="D528" s="15">
        <f t="shared" si="43"/>
        <v>11.571767092352943</v>
      </c>
      <c r="E528" s="15">
        <v>235.52450003999999</v>
      </c>
      <c r="F528" s="4">
        <f t="shared" si="44"/>
        <v>11.812887485228586</v>
      </c>
      <c r="G528" s="15">
        <f t="shared" si="45"/>
        <v>2.0411638828961363</v>
      </c>
      <c r="H528" s="4">
        <f t="shared" si="46"/>
        <v>9.779601976641823</v>
      </c>
      <c r="I528" s="18">
        <f t="shared" si="47"/>
        <v>18.325542491316437</v>
      </c>
      <c r="J528" s="18">
        <f t="shared" si="48"/>
        <v>11.779601976641823</v>
      </c>
    </row>
    <row r="529" spans="1:10" customFormat="1">
      <c r="A529" s="12">
        <v>0.78167534000000005</v>
      </c>
      <c r="B529" s="16">
        <f t="shared" si="42"/>
        <v>36.749995200000072</v>
      </c>
      <c r="C529" s="4">
        <v>14.75561428</v>
      </c>
      <c r="D529" s="15">
        <f t="shared" si="43"/>
        <v>11.45737672235294</v>
      </c>
      <c r="E529" s="15">
        <v>236.04116671</v>
      </c>
      <c r="F529" s="4">
        <f t="shared" si="44"/>
        <v>11.864771850778181</v>
      </c>
      <c r="G529" s="15">
        <f t="shared" si="45"/>
        <v>3.4336532851115988</v>
      </c>
      <c r="H529" s="4">
        <f t="shared" si="46"/>
        <v>9.8225557798097753</v>
      </c>
      <c r="I529" s="18">
        <f t="shared" si="47"/>
        <v>16.643539412660122</v>
      </c>
      <c r="J529" s="18">
        <f t="shared" si="48"/>
        <v>11.822555779809775</v>
      </c>
    </row>
    <row r="530" spans="1:10" customFormat="1">
      <c r="A530" s="12">
        <v>0.78173320999999996</v>
      </c>
      <c r="B530" s="16">
        <f t="shared" si="42"/>
        <v>36.833327999999938</v>
      </c>
      <c r="C530" s="4">
        <v>14.73685837</v>
      </c>
      <c r="D530" s="15">
        <f t="shared" si="43"/>
        <v>11.438620812352941</v>
      </c>
      <c r="E530" s="15">
        <v>236.55783337</v>
      </c>
      <c r="F530" s="4">
        <f t="shared" si="44"/>
        <v>11.916769908594661</v>
      </c>
      <c r="G530" s="15">
        <f t="shared" si="45"/>
        <v>4.0124052063543481</v>
      </c>
      <c r="H530" s="4">
        <f t="shared" si="46"/>
        <v>9.8656037060377582</v>
      </c>
      <c r="I530" s="18">
        <f t="shared" si="47"/>
        <v>15.944458678717194</v>
      </c>
      <c r="J530" s="18">
        <f t="shared" si="48"/>
        <v>11.865603706037758</v>
      </c>
    </row>
    <row r="531" spans="1:10" customFormat="1">
      <c r="A531" s="12">
        <v>0.78179107999999997</v>
      </c>
      <c r="B531" s="16">
        <f t="shared" si="42"/>
        <v>36.91666079999996</v>
      </c>
      <c r="C531" s="4">
        <v>14.93949413</v>
      </c>
      <c r="D531" s="15">
        <f t="shared" si="43"/>
        <v>11.64125657235294</v>
      </c>
      <c r="E531" s="15">
        <v>237.07450004</v>
      </c>
      <c r="F531" s="4">
        <f t="shared" si="44"/>
        <v>11.968881660690855</v>
      </c>
      <c r="G531" s="15">
        <f t="shared" si="45"/>
        <v>2.7373074412952576</v>
      </c>
      <c r="H531" s="4">
        <f t="shared" si="46"/>
        <v>9.9087457569921487</v>
      </c>
      <c r="I531" s="18">
        <f t="shared" si="47"/>
        <v>17.484663123364914</v>
      </c>
      <c r="J531" s="18">
        <f t="shared" si="48"/>
        <v>11.908745756992149</v>
      </c>
    </row>
    <row r="532" spans="1:10" customFormat="1">
      <c r="A532" s="12">
        <v>0.78184894999999999</v>
      </c>
      <c r="B532" s="16">
        <f t="shared" si="42"/>
        <v>36.999993599999982</v>
      </c>
      <c r="C532" s="4">
        <v>15.07236385</v>
      </c>
      <c r="D532" s="15">
        <f t="shared" si="43"/>
        <v>11.774126292352943</v>
      </c>
      <c r="E532" s="15">
        <v>237.59116671000001</v>
      </c>
      <c r="F532" s="4">
        <f t="shared" si="44"/>
        <v>12.021107106061448</v>
      </c>
      <c r="G532" s="15">
        <f t="shared" si="45"/>
        <v>2.0545596302354681</v>
      </c>
      <c r="H532" s="4">
        <f t="shared" si="46"/>
        <v>9.951981931840665</v>
      </c>
      <c r="I532" s="18">
        <f t="shared" si="47"/>
        <v>18.309361622557361</v>
      </c>
      <c r="J532" s="18">
        <f t="shared" si="48"/>
        <v>11.951981931840665</v>
      </c>
    </row>
    <row r="533" spans="1:10" customFormat="1">
      <c r="A533" s="12">
        <v>0.78190694000000005</v>
      </c>
      <c r="B533" s="16">
        <f t="shared" si="42"/>
        <v>37.08349920000007</v>
      </c>
      <c r="C533" s="4">
        <v>14.8472271</v>
      </c>
      <c r="D533" s="15">
        <f t="shared" si="43"/>
        <v>11.548989542352942</v>
      </c>
      <c r="E533" s="15">
        <v>238.10886668000001</v>
      </c>
      <c r="F533" s="4">
        <f t="shared" si="44"/>
        <v>12.073551033523312</v>
      </c>
      <c r="G533" s="15">
        <f t="shared" si="45"/>
        <v>4.3447158976996718</v>
      </c>
      <c r="H533" s="4">
        <f t="shared" si="46"/>
        <v>9.9953989826938336</v>
      </c>
      <c r="I533" s="18">
        <f t="shared" si="47"/>
        <v>15.543056984008496</v>
      </c>
      <c r="J533" s="18">
        <f t="shared" si="48"/>
        <v>11.995398982693834</v>
      </c>
    </row>
    <row r="534" spans="1:10" customFormat="1">
      <c r="A534" s="12">
        <v>0.78196434999999997</v>
      </c>
      <c r="B534" s="16">
        <f t="shared" si="42"/>
        <v>37.166169599999961</v>
      </c>
      <c r="C534" s="4">
        <v>14.95824814</v>
      </c>
      <c r="D534" s="15">
        <f t="shared" si="43"/>
        <v>11.660010582352943</v>
      </c>
      <c r="E534" s="15">
        <v>238.62656670000001</v>
      </c>
      <c r="F534" s="4">
        <f t="shared" si="44"/>
        <v>12.126109114554374</v>
      </c>
      <c r="G534" s="15">
        <f t="shared" si="45"/>
        <v>3.8437600041219877</v>
      </c>
      <c r="H534" s="4">
        <f t="shared" si="46"/>
        <v>10.038910538507992</v>
      </c>
      <c r="I534" s="18">
        <f t="shared" si="47"/>
        <v>16.148167050862902</v>
      </c>
      <c r="J534" s="18">
        <f t="shared" si="48"/>
        <v>12.038910538507992</v>
      </c>
    </row>
    <row r="535" spans="1:10" customFormat="1">
      <c r="A535" s="12">
        <v>0.78202232999999999</v>
      </c>
      <c r="B535" s="16">
        <f t="shared" si="42"/>
        <v>37.24966079999998</v>
      </c>
      <c r="C535" s="4">
        <v>14.921194079999999</v>
      </c>
      <c r="D535" s="15">
        <f t="shared" si="43"/>
        <v>11.62295652235294</v>
      </c>
      <c r="E535" s="15">
        <v>239.14426667999999</v>
      </c>
      <c r="F535" s="4">
        <f t="shared" si="44"/>
        <v>12.178781340020926</v>
      </c>
      <c r="G535" s="15">
        <f t="shared" si="45"/>
        <v>4.5638787835157162</v>
      </c>
      <c r="H535" s="4">
        <f t="shared" si="46"/>
        <v>10.082516591721564</v>
      </c>
      <c r="I535" s="18">
        <f t="shared" si="47"/>
        <v>15.2783277529757</v>
      </c>
      <c r="J535" s="18">
        <f t="shared" si="48"/>
        <v>12.082516591721564</v>
      </c>
    </row>
    <row r="536" spans="1:10" customFormat="1">
      <c r="A536" s="12">
        <v>0.7820802</v>
      </c>
      <c r="B536" s="16">
        <f t="shared" ref="B536:B599" si="49">(A536-$A$88)*24*60</f>
        <v>37.332993600000002</v>
      </c>
      <c r="C536" s="4">
        <v>14.977856640000001</v>
      </c>
      <c r="D536" s="15">
        <f t="shared" ref="D536:D599" si="50">C536-$B$87</f>
        <v>11.679619082352943</v>
      </c>
      <c r="E536" s="15">
        <v>239.66093334999999</v>
      </c>
      <c r="F536" s="4">
        <f t="shared" ref="F536:F599" si="51">$M$92*E536^2</f>
        <v>12.231462240639956</v>
      </c>
      <c r="G536" s="15">
        <f t="shared" ref="G536:G599" si="52">ABS(D536-F536)/F536*100</f>
        <v>4.5116695570009036</v>
      </c>
      <c r="H536" s="4">
        <f t="shared" ref="H536:H599" si="53">((E536/60)/(Kvc*$N$97))^2/(2*g)</f>
        <v>10.126129826882682</v>
      </c>
      <c r="I536" s="18">
        <f t="shared" ref="I536:I599" si="54">ABS(D536-H536)/H536 *100</f>
        <v>15.341391844948335</v>
      </c>
      <c r="J536" s="18">
        <f t="shared" ref="J536:J599" si="55">((E536/60)/(Kvc*$N$97))^2/(2*g)+offset</f>
        <v>12.126129826882682</v>
      </c>
    </row>
    <row r="537" spans="1:10" customFormat="1">
      <c r="A537" s="12">
        <v>0.78213807000000002</v>
      </c>
      <c r="B537" s="16">
        <f t="shared" si="49"/>
        <v>37.416326400000024</v>
      </c>
      <c r="C537" s="4">
        <v>15.071249959999999</v>
      </c>
      <c r="D537" s="15">
        <f t="shared" si="50"/>
        <v>11.77301240235294</v>
      </c>
      <c r="E537" s="15">
        <v>240.17243332999999</v>
      </c>
      <c r="F537" s="4">
        <f t="shared" si="51"/>
        <v>12.283728323429365</v>
      </c>
      <c r="G537" s="15">
        <f t="shared" si="52"/>
        <v>4.1576621334282633</v>
      </c>
      <c r="H537" s="4">
        <f t="shared" si="53"/>
        <v>10.169399644460968</v>
      </c>
      <c r="I537" s="18">
        <f t="shared" si="54"/>
        <v>15.769001258254429</v>
      </c>
      <c r="J537" s="18">
        <f t="shared" si="55"/>
        <v>12.169399644460968</v>
      </c>
    </row>
    <row r="538" spans="1:10" customFormat="1">
      <c r="A538" s="12">
        <v>0.78219605999999997</v>
      </c>
      <c r="B538" s="16">
        <f t="shared" si="49"/>
        <v>37.499831999999955</v>
      </c>
      <c r="C538" s="4">
        <v>14.991232869999999</v>
      </c>
      <c r="D538" s="15">
        <f t="shared" si="50"/>
        <v>11.692995312352942</v>
      </c>
      <c r="E538" s="15">
        <v>240.69013335</v>
      </c>
      <c r="F538" s="4">
        <f t="shared" si="51"/>
        <v>12.336741403588285</v>
      </c>
      <c r="G538" s="15">
        <f t="shared" si="52"/>
        <v>5.2181209784303491</v>
      </c>
      <c r="H538" s="4">
        <f t="shared" si="53"/>
        <v>10.213287882976598</v>
      </c>
      <c r="I538" s="18">
        <f t="shared" si="54"/>
        <v>14.488061497245216</v>
      </c>
      <c r="J538" s="18">
        <f t="shared" si="55"/>
        <v>12.213287882976598</v>
      </c>
    </row>
    <row r="539" spans="1:10" customFormat="1">
      <c r="A539" s="12">
        <v>0.78225392999999999</v>
      </c>
      <c r="B539" s="16">
        <f t="shared" si="49"/>
        <v>37.583164799999977</v>
      </c>
      <c r="C539" s="4">
        <v>14.96714783</v>
      </c>
      <c r="D539" s="15">
        <f t="shared" si="50"/>
        <v>11.668910272352942</v>
      </c>
      <c r="E539" s="15">
        <v>241.20680002</v>
      </c>
      <c r="F539" s="4">
        <f t="shared" si="51"/>
        <v>12.389762474482856</v>
      </c>
      <c r="G539" s="15">
        <f t="shared" si="52"/>
        <v>5.8181276970767888</v>
      </c>
      <c r="H539" s="4">
        <f t="shared" si="53"/>
        <v>10.257182736827751</v>
      </c>
      <c r="I539" s="18">
        <f t="shared" si="54"/>
        <v>13.763306862580063</v>
      </c>
      <c r="J539" s="18">
        <f t="shared" si="55"/>
        <v>12.257182736827751</v>
      </c>
    </row>
    <row r="540" spans="1:10" customFormat="1">
      <c r="A540" s="12">
        <v>0.7823118</v>
      </c>
      <c r="B540" s="16">
        <f t="shared" si="49"/>
        <v>37.6664976</v>
      </c>
      <c r="C540" s="4">
        <v>15.399825099999999</v>
      </c>
      <c r="D540" s="15">
        <f t="shared" si="50"/>
        <v>12.101587542352942</v>
      </c>
      <c r="E540" s="15">
        <v>241.72863337000001</v>
      </c>
      <c r="F540" s="4">
        <f t="shared" si="51"/>
        <v>12.443429161813837</v>
      </c>
      <c r="G540" s="15">
        <f t="shared" si="52"/>
        <v>2.7471657130490419</v>
      </c>
      <c r="H540" s="4">
        <f t="shared" si="53"/>
        <v>10.301612080809749</v>
      </c>
      <c r="I540" s="18">
        <f t="shared" si="54"/>
        <v>17.472755209801178</v>
      </c>
      <c r="J540" s="18">
        <f t="shared" si="55"/>
        <v>12.301612080809749</v>
      </c>
    </row>
    <row r="541" spans="1:10" customFormat="1">
      <c r="A541" s="12">
        <v>0.78236967000000002</v>
      </c>
      <c r="B541" s="16">
        <f t="shared" si="49"/>
        <v>37.749830400000022</v>
      </c>
      <c r="C541" s="4">
        <v>15.227327349999999</v>
      </c>
      <c r="D541" s="15">
        <f t="shared" si="50"/>
        <v>11.92908979235294</v>
      </c>
      <c r="E541" s="15">
        <v>242.24013335000001</v>
      </c>
      <c r="F541" s="4">
        <f t="shared" si="51"/>
        <v>12.496145695063483</v>
      </c>
      <c r="G541" s="15">
        <f t="shared" si="52"/>
        <v>4.5378464411994983</v>
      </c>
      <c r="H541" s="4">
        <f t="shared" si="53"/>
        <v>10.34525481535832</v>
      </c>
      <c r="I541" s="18">
        <f t="shared" si="54"/>
        <v>15.309772502106917</v>
      </c>
      <c r="J541" s="18">
        <f t="shared" si="55"/>
        <v>12.34525481535832</v>
      </c>
    </row>
    <row r="542" spans="1:10" customFormat="1">
      <c r="A542" s="12">
        <v>0.78242754000000003</v>
      </c>
      <c r="B542" s="16">
        <f t="shared" si="49"/>
        <v>37.833163200000044</v>
      </c>
      <c r="C542" s="4">
        <v>15.60425568</v>
      </c>
      <c r="D542" s="15">
        <f t="shared" si="50"/>
        <v>12.306018122352942</v>
      </c>
      <c r="E542" s="15">
        <v>242.75163333</v>
      </c>
      <c r="F542" s="4">
        <f t="shared" si="51"/>
        <v>12.548973659081213</v>
      </c>
      <c r="G542" s="15">
        <f t="shared" si="52"/>
        <v>1.9360590222647678</v>
      </c>
      <c r="H542" s="4">
        <f t="shared" si="53"/>
        <v>10.388989800727122</v>
      </c>
      <c r="I542" s="18">
        <f t="shared" si="54"/>
        <v>18.452499794461701</v>
      </c>
      <c r="J542" s="18">
        <f t="shared" si="55"/>
        <v>12.388989800727122</v>
      </c>
    </row>
    <row r="543" spans="1:10" customFormat="1">
      <c r="A543" s="12">
        <v>0.78248541000000005</v>
      </c>
      <c r="B543" s="16">
        <f t="shared" si="49"/>
        <v>37.916496000000066</v>
      </c>
      <c r="C543" s="4">
        <v>15.683476450000001</v>
      </c>
      <c r="D543" s="15">
        <f t="shared" si="50"/>
        <v>12.385238892352941</v>
      </c>
      <c r="E543" s="15">
        <v>243.27346668000001</v>
      </c>
      <c r="F543" s="4">
        <f t="shared" si="51"/>
        <v>12.602983688732905</v>
      </c>
      <c r="G543" s="15">
        <f t="shared" si="52"/>
        <v>1.727724178320001</v>
      </c>
      <c r="H543" s="4">
        <f t="shared" si="53"/>
        <v>10.433703389458127</v>
      </c>
      <c r="I543" s="18">
        <f t="shared" si="54"/>
        <v>18.704149716068997</v>
      </c>
      <c r="J543" s="18">
        <f t="shared" si="55"/>
        <v>12.433703389458127</v>
      </c>
    </row>
    <row r="544" spans="1:10" customFormat="1">
      <c r="A544" s="12">
        <v>0.78254327999999995</v>
      </c>
      <c r="B544" s="16">
        <f t="shared" si="49"/>
        <v>37.999828799999932</v>
      </c>
      <c r="C544" s="4">
        <v>15.374094960000001</v>
      </c>
      <c r="D544" s="15">
        <f t="shared" si="50"/>
        <v>12.075857402352941</v>
      </c>
      <c r="E544" s="15">
        <v>243.79013334999999</v>
      </c>
      <c r="F544" s="4">
        <f t="shared" si="51"/>
        <v>12.65657322599507</v>
      </c>
      <c r="G544" s="15">
        <f t="shared" si="52"/>
        <v>4.5882547611655919</v>
      </c>
      <c r="H544" s="4">
        <f t="shared" si="53"/>
        <v>10.47806886277629</v>
      </c>
      <c r="I544" s="18">
        <f t="shared" si="54"/>
        <v>15.248883744721811</v>
      </c>
      <c r="J544" s="18">
        <f t="shared" si="55"/>
        <v>12.47806886277629</v>
      </c>
    </row>
    <row r="545" spans="1:10" customFormat="1">
      <c r="A545" s="12">
        <v>0.78260114999999997</v>
      </c>
      <c r="B545" s="16">
        <f t="shared" si="49"/>
        <v>38.083161599999954</v>
      </c>
      <c r="C545" s="4">
        <v>15.210374829999999</v>
      </c>
      <c r="D545" s="15">
        <f t="shared" si="50"/>
        <v>11.91213727235294</v>
      </c>
      <c r="E545" s="15">
        <v>244.3119667</v>
      </c>
      <c r="F545" s="4">
        <f t="shared" si="51"/>
        <v>12.710814064371958</v>
      </c>
      <c r="G545" s="15">
        <f t="shared" si="52"/>
        <v>6.2834432788823946</v>
      </c>
      <c r="H545" s="4">
        <f t="shared" si="53"/>
        <v>10.522973532432093</v>
      </c>
      <c r="I545" s="18">
        <f t="shared" si="54"/>
        <v>13.201247115555365</v>
      </c>
      <c r="J545" s="18">
        <f t="shared" si="55"/>
        <v>12.522973532432093</v>
      </c>
    </row>
    <row r="546" spans="1:10" customFormat="1">
      <c r="A546" s="12">
        <v>0.78265914000000003</v>
      </c>
      <c r="B546" s="16">
        <f t="shared" si="49"/>
        <v>38.166667200000042</v>
      </c>
      <c r="C546" s="4">
        <v>15.456950190000001</v>
      </c>
      <c r="D546" s="15">
        <f t="shared" si="50"/>
        <v>12.158712632352941</v>
      </c>
      <c r="E546" s="15">
        <v>244.82450004</v>
      </c>
      <c r="F546" s="4">
        <f t="shared" si="51"/>
        <v>12.764201129848063</v>
      </c>
      <c r="G546" s="15">
        <f t="shared" si="52"/>
        <v>4.7436458524555478</v>
      </c>
      <c r="H546" s="4">
        <f t="shared" si="53"/>
        <v>10.567171384287544</v>
      </c>
      <c r="I546" s="18">
        <f t="shared" si="54"/>
        <v>15.061185157192389</v>
      </c>
      <c r="J546" s="18">
        <f t="shared" si="55"/>
        <v>12.567171384287544</v>
      </c>
    </row>
    <row r="547" spans="1:10" customFormat="1">
      <c r="A547" s="12">
        <v>0.78271701000000005</v>
      </c>
      <c r="B547" s="16">
        <f t="shared" si="49"/>
        <v>38.250000000000064</v>
      </c>
      <c r="C547" s="4">
        <v>15.38563061</v>
      </c>
      <c r="D547" s="15">
        <f t="shared" si="50"/>
        <v>12.08739305235294</v>
      </c>
      <c r="E547" s="15">
        <v>245.34116671000001</v>
      </c>
      <c r="F547" s="4">
        <f t="shared" si="51"/>
        <v>12.818131974323645</v>
      </c>
      <c r="G547" s="15">
        <f t="shared" si="52"/>
        <v>5.7008222682873617</v>
      </c>
      <c r="H547" s="4">
        <f t="shared" si="53"/>
        <v>10.611819417538923</v>
      </c>
      <c r="I547" s="18">
        <f t="shared" si="54"/>
        <v>13.90500136456553</v>
      </c>
      <c r="J547" s="18">
        <f t="shared" si="55"/>
        <v>12.611819417538923</v>
      </c>
    </row>
    <row r="548" spans="1:10" customFormat="1">
      <c r="A548" s="12">
        <v>0.78277487999999995</v>
      </c>
      <c r="B548" s="16">
        <f t="shared" si="49"/>
        <v>38.333332799999923</v>
      </c>
      <c r="C548" s="4">
        <v>15.63038826</v>
      </c>
      <c r="D548" s="15">
        <f t="shared" si="50"/>
        <v>12.332150702352941</v>
      </c>
      <c r="E548" s="15">
        <v>245.85783337000001</v>
      </c>
      <c r="F548" s="4">
        <f t="shared" si="51"/>
        <v>12.872176511026501</v>
      </c>
      <c r="G548" s="15">
        <f t="shared" si="52"/>
        <v>4.1952952417251721</v>
      </c>
      <c r="H548" s="4">
        <f t="shared" si="53"/>
        <v>10.656561573817555</v>
      </c>
      <c r="I548" s="18">
        <f t="shared" si="54"/>
        <v>15.723543817850155</v>
      </c>
      <c r="J548" s="18">
        <f t="shared" si="55"/>
        <v>12.656561573817555</v>
      </c>
    </row>
    <row r="549" spans="1:10" customFormat="1">
      <c r="A549" s="12">
        <v>0.78283274999999997</v>
      </c>
      <c r="B549" s="16">
        <f t="shared" si="49"/>
        <v>38.416665599999945</v>
      </c>
      <c r="C549" s="4">
        <v>15.790072439999999</v>
      </c>
      <c r="D549" s="15">
        <f t="shared" si="50"/>
        <v>12.49183488235294</v>
      </c>
      <c r="E549" s="15">
        <v>246.37450003999999</v>
      </c>
      <c r="F549" s="4">
        <f t="shared" si="51"/>
        <v>12.926334742048677</v>
      </c>
      <c r="G549" s="15">
        <f t="shared" si="52"/>
        <v>3.3613539210177854</v>
      </c>
      <c r="H549" s="4">
        <f t="shared" si="53"/>
        <v>10.701397854855378</v>
      </c>
      <c r="I549" s="18">
        <f t="shared" si="54"/>
        <v>16.730870600098431</v>
      </c>
      <c r="J549" s="18">
        <f t="shared" si="55"/>
        <v>12.701397854855378</v>
      </c>
    </row>
    <row r="550" spans="1:10" customFormat="1">
      <c r="A550" s="12">
        <v>0.78289061999999998</v>
      </c>
      <c r="B550" s="16">
        <f t="shared" si="49"/>
        <v>38.499998399999967</v>
      </c>
      <c r="C550" s="4">
        <v>16.006196979999999</v>
      </c>
      <c r="D550" s="15">
        <f t="shared" si="50"/>
        <v>12.707959422352939</v>
      </c>
      <c r="E550" s="15">
        <v>246.89116670999999</v>
      </c>
      <c r="F550" s="4">
        <f t="shared" si="51"/>
        <v>12.980606666345258</v>
      </c>
      <c r="G550" s="15">
        <f t="shared" si="52"/>
        <v>2.100419887917949</v>
      </c>
      <c r="H550" s="4">
        <f t="shared" si="53"/>
        <v>10.746328259787337</v>
      </c>
      <c r="I550" s="18">
        <f t="shared" si="54"/>
        <v>18.253966519020349</v>
      </c>
      <c r="J550" s="18">
        <f t="shared" si="55"/>
        <v>12.746328259787337</v>
      </c>
    </row>
    <row r="551" spans="1:10" customFormat="1">
      <c r="A551" s="12">
        <v>0.78294849</v>
      </c>
      <c r="B551" s="16">
        <f t="shared" si="49"/>
        <v>38.583331199999989</v>
      </c>
      <c r="C551" s="4">
        <v>15.95963383</v>
      </c>
      <c r="D551" s="15">
        <f t="shared" si="50"/>
        <v>12.661396272352942</v>
      </c>
      <c r="E551" s="15">
        <v>247.40783336999999</v>
      </c>
      <c r="F551" s="4">
        <f t="shared" si="51"/>
        <v>13.034992282862509</v>
      </c>
      <c r="G551" s="15">
        <f t="shared" si="52"/>
        <v>2.8661007417760058</v>
      </c>
      <c r="H551" s="4">
        <f t="shared" si="53"/>
        <v>10.791352787741072</v>
      </c>
      <c r="I551" s="18">
        <f t="shared" si="54"/>
        <v>17.329092296345188</v>
      </c>
      <c r="J551" s="18">
        <f t="shared" si="55"/>
        <v>12.791352787741072</v>
      </c>
    </row>
    <row r="552" spans="1:10" customFormat="1">
      <c r="A552" s="12">
        <v>0.78300636000000001</v>
      </c>
      <c r="B552" s="16">
        <f t="shared" si="49"/>
        <v>38.666664000000011</v>
      </c>
      <c r="C552" s="4">
        <v>15.53072929</v>
      </c>
      <c r="D552" s="15">
        <f t="shared" si="50"/>
        <v>12.232491732352941</v>
      </c>
      <c r="E552" s="15">
        <v>247.92966668</v>
      </c>
      <c r="F552" s="4">
        <f t="shared" si="51"/>
        <v>13.090037158145774</v>
      </c>
      <c r="G552" s="15">
        <f t="shared" si="52"/>
        <v>6.5511305692451272</v>
      </c>
      <c r="H552" s="4">
        <f t="shared" si="53"/>
        <v>10.836923099978227</v>
      </c>
      <c r="I552" s="18">
        <f t="shared" si="54"/>
        <v>12.877904729041745</v>
      </c>
      <c r="J552" s="18">
        <f t="shared" si="55"/>
        <v>12.836923099978227</v>
      </c>
    </row>
    <row r="553" spans="1:10" customFormat="1">
      <c r="A553" s="12">
        <v>0.78306434999999996</v>
      </c>
      <c r="B553" s="16">
        <f t="shared" si="49"/>
        <v>38.75016959999995</v>
      </c>
      <c r="C553" s="4">
        <v>15.59057331</v>
      </c>
      <c r="D553" s="15">
        <f t="shared" si="50"/>
        <v>12.29233575235294</v>
      </c>
      <c r="E553" s="15">
        <v>248.44220000999999</v>
      </c>
      <c r="F553" s="4">
        <f t="shared" si="51"/>
        <v>13.144213934224352</v>
      </c>
      <c r="G553" s="15">
        <f t="shared" si="52"/>
        <v>6.4810127569007889</v>
      </c>
      <c r="H553" s="4">
        <f t="shared" si="53"/>
        <v>10.881774734016783</v>
      </c>
      <c r="I553" s="18">
        <f t="shared" si="54"/>
        <v>12.962600796418776</v>
      </c>
      <c r="J553" s="18">
        <f t="shared" si="55"/>
        <v>12.881774734016783</v>
      </c>
    </row>
    <row r="554" spans="1:10" customFormat="1">
      <c r="A554" s="12">
        <v>0.78312221999999998</v>
      </c>
      <c r="B554" s="16">
        <f t="shared" si="49"/>
        <v>38.833502399999972</v>
      </c>
      <c r="C554" s="4">
        <v>15.28695488</v>
      </c>
      <c r="D554" s="15">
        <f t="shared" si="50"/>
        <v>11.98871732235294</v>
      </c>
      <c r="E554" s="15">
        <v>248.95886668</v>
      </c>
      <c r="F554" s="4">
        <f t="shared" si="51"/>
        <v>13.19894085899554</v>
      </c>
      <c r="G554" s="15">
        <f t="shared" si="52"/>
        <v>9.1690958355782772</v>
      </c>
      <c r="H554" s="4">
        <f t="shared" si="53"/>
        <v>10.927081822765162</v>
      </c>
      <c r="I554" s="18">
        <f t="shared" si="54"/>
        <v>9.7156360390383263</v>
      </c>
      <c r="J554" s="18">
        <f t="shared" si="55"/>
        <v>12.927081822765162</v>
      </c>
    </row>
    <row r="555" spans="1:10" customFormat="1">
      <c r="A555" s="12">
        <v>0.78318009</v>
      </c>
      <c r="B555" s="16">
        <f t="shared" si="49"/>
        <v>38.916835199999994</v>
      </c>
      <c r="C555" s="4">
        <v>16.143234249999999</v>
      </c>
      <c r="D555" s="15">
        <f t="shared" si="50"/>
        <v>12.84499669235294</v>
      </c>
      <c r="E555" s="15">
        <v>249.47553335000001</v>
      </c>
      <c r="F555" s="4">
        <f t="shared" si="51"/>
        <v>13.253781477041127</v>
      </c>
      <c r="G555" s="15">
        <f t="shared" si="52"/>
        <v>3.0842879475288232</v>
      </c>
      <c r="H555" s="4">
        <f t="shared" si="53"/>
        <v>10.972483035407668</v>
      </c>
      <c r="I555" s="18">
        <f t="shared" si="54"/>
        <v>17.065541599861771</v>
      </c>
      <c r="J555" s="18">
        <f t="shared" si="55"/>
        <v>12.972483035407668</v>
      </c>
    </row>
    <row r="556" spans="1:10" customFormat="1">
      <c r="A556" s="12">
        <v>0.78323796000000001</v>
      </c>
      <c r="B556" s="16">
        <f t="shared" si="49"/>
        <v>39.000168000000016</v>
      </c>
      <c r="C556" s="4">
        <v>15.897929189999999</v>
      </c>
      <c r="D556" s="15">
        <f t="shared" si="50"/>
        <v>12.59969163235294</v>
      </c>
      <c r="E556" s="15">
        <v>249.99220001</v>
      </c>
      <c r="F556" s="4">
        <f t="shared" si="51"/>
        <v>13.308735787296383</v>
      </c>
      <c r="G556" s="15">
        <f t="shared" si="52"/>
        <v>5.3276597137066082</v>
      </c>
      <c r="H556" s="4">
        <f t="shared" si="53"/>
        <v>11.017978371062842</v>
      </c>
      <c r="I556" s="18">
        <f t="shared" si="54"/>
        <v>14.355748468741265</v>
      </c>
      <c r="J556" s="18">
        <f t="shared" si="55"/>
        <v>13.017978371062842</v>
      </c>
    </row>
    <row r="557" spans="1:10" customFormat="1">
      <c r="A557" s="12">
        <v>0.78329583000000003</v>
      </c>
      <c r="B557" s="16">
        <f t="shared" si="49"/>
        <v>39.083500800000039</v>
      </c>
      <c r="C557" s="4">
        <v>16.106958389999999</v>
      </c>
      <c r="D557" s="15">
        <f t="shared" si="50"/>
        <v>12.80872083235294</v>
      </c>
      <c r="E557" s="15">
        <v>250.50886668000001</v>
      </c>
      <c r="F557" s="4">
        <f t="shared" si="51"/>
        <v>13.363803791888568</v>
      </c>
      <c r="G557" s="15">
        <f t="shared" si="52"/>
        <v>4.1536299707763389</v>
      </c>
      <c r="H557" s="4">
        <f t="shared" si="53"/>
        <v>11.063567831491792</v>
      </c>
      <c r="I557" s="18">
        <f t="shared" si="54"/>
        <v>15.773871751332088</v>
      </c>
      <c r="J557" s="18">
        <f t="shared" si="55"/>
        <v>13.063567831491792</v>
      </c>
    </row>
    <row r="558" spans="1:10" customFormat="1">
      <c r="A558" s="12">
        <v>0.78335370000000004</v>
      </c>
      <c r="B558" s="16">
        <f t="shared" si="49"/>
        <v>39.166833600000061</v>
      </c>
      <c r="C558" s="4">
        <v>16.064849850000002</v>
      </c>
      <c r="D558" s="15">
        <f t="shared" si="50"/>
        <v>12.766612292352942</v>
      </c>
      <c r="E558" s="15">
        <v>251.02553334999999</v>
      </c>
      <c r="F558" s="4">
        <f t="shared" si="51"/>
        <v>13.418985489755151</v>
      </c>
      <c r="G558" s="15">
        <f t="shared" si="52"/>
        <v>4.8615686923595636</v>
      </c>
      <c r="H558" s="4">
        <f t="shared" si="53"/>
        <v>11.109251415814869</v>
      </c>
      <c r="I558" s="18">
        <f t="shared" si="54"/>
        <v>14.918744877613383</v>
      </c>
      <c r="J558" s="18">
        <f t="shared" si="55"/>
        <v>13.109251415814869</v>
      </c>
    </row>
    <row r="559" spans="1:10" customFormat="1">
      <c r="A559" s="12">
        <v>0.78341110999999997</v>
      </c>
      <c r="B559" s="16">
        <f t="shared" si="49"/>
        <v>39.249503999999945</v>
      </c>
      <c r="C559" s="4">
        <v>15.964210509999999</v>
      </c>
      <c r="D559" s="15">
        <f t="shared" si="50"/>
        <v>12.665972952352941</v>
      </c>
      <c r="E559" s="15">
        <v>251.54323337</v>
      </c>
      <c r="F559" s="4">
        <f t="shared" si="51"/>
        <v>13.474391587383927</v>
      </c>
      <c r="G559" s="15">
        <f t="shared" si="52"/>
        <v>5.999667070592694</v>
      </c>
      <c r="H559" s="4">
        <f t="shared" si="53"/>
        <v>11.15512077523829</v>
      </c>
      <c r="I559" s="18">
        <f t="shared" si="54"/>
        <v>13.54402348084284</v>
      </c>
      <c r="J559" s="18">
        <f t="shared" si="55"/>
        <v>13.15512077523829</v>
      </c>
    </row>
    <row r="560" spans="1:10" customFormat="1">
      <c r="A560" s="12">
        <v>0.78346897999999998</v>
      </c>
      <c r="B560" s="16">
        <f t="shared" si="49"/>
        <v>39.332836799999967</v>
      </c>
      <c r="C560" s="4">
        <v>15.70376873</v>
      </c>
      <c r="D560" s="15">
        <f t="shared" si="50"/>
        <v>12.405531172352941</v>
      </c>
      <c r="E560" s="15">
        <v>252.05990004</v>
      </c>
      <c r="F560" s="4">
        <f t="shared" si="51"/>
        <v>13.529800899189528</v>
      </c>
      <c r="G560" s="15">
        <f t="shared" si="52"/>
        <v>8.3095807189885118</v>
      </c>
      <c r="H560" s="4">
        <f t="shared" si="53"/>
        <v>11.200992795600461</v>
      </c>
      <c r="I560" s="18">
        <f t="shared" si="54"/>
        <v>10.753853687198148</v>
      </c>
      <c r="J560" s="18">
        <f t="shared" si="55"/>
        <v>13.200992795600461</v>
      </c>
    </row>
    <row r="561" spans="1:10" customFormat="1">
      <c r="A561" s="12">
        <v>0.78352685</v>
      </c>
      <c r="B561" s="16">
        <f t="shared" si="49"/>
        <v>39.416169599999989</v>
      </c>
      <c r="C561" s="4">
        <v>16.381589890000001</v>
      </c>
      <c r="D561" s="15">
        <f t="shared" si="50"/>
        <v>13.083352332352941</v>
      </c>
      <c r="E561" s="15">
        <v>252.57140002</v>
      </c>
      <c r="F561" s="4">
        <f t="shared" si="51"/>
        <v>13.584768108930595</v>
      </c>
      <c r="G561" s="15">
        <f t="shared" si="52"/>
        <v>3.6910146169372147</v>
      </c>
      <c r="H561" s="4">
        <f t="shared" si="53"/>
        <v>11.246498810425917</v>
      </c>
      <c r="I561" s="18">
        <f t="shared" si="54"/>
        <v>16.332669863657419</v>
      </c>
      <c r="J561" s="18">
        <f t="shared" si="55"/>
        <v>13.246498810425917</v>
      </c>
    </row>
    <row r="562" spans="1:10" customFormat="1">
      <c r="A562" s="12">
        <v>0.78358472000000001</v>
      </c>
      <c r="B562" s="16">
        <f t="shared" si="49"/>
        <v>39.499502400000011</v>
      </c>
      <c r="C562" s="4">
        <v>16.107650759999999</v>
      </c>
      <c r="D562" s="15">
        <f t="shared" si="50"/>
        <v>12.809413202352939</v>
      </c>
      <c r="E562" s="15">
        <v>253.09323337000001</v>
      </c>
      <c r="F562" s="4">
        <f t="shared" si="51"/>
        <v>13.640960601545983</v>
      </c>
      <c r="G562" s="15">
        <f t="shared" si="52"/>
        <v>6.0959592471720878</v>
      </c>
      <c r="H562" s="4">
        <f t="shared" si="53"/>
        <v>11.29301920711479</v>
      </c>
      <c r="I562" s="18">
        <f t="shared" si="54"/>
        <v>13.427711114515727</v>
      </c>
      <c r="J562" s="18">
        <f t="shared" si="55"/>
        <v>13.29301920711479</v>
      </c>
    </row>
    <row r="563" spans="1:10" customFormat="1">
      <c r="A563" s="12">
        <v>0.78364259000000003</v>
      </c>
      <c r="B563" s="16">
        <f t="shared" si="49"/>
        <v>39.582835200000034</v>
      </c>
      <c r="C563" s="4">
        <v>16.435522079999998</v>
      </c>
      <c r="D563" s="15">
        <f t="shared" si="50"/>
        <v>13.137284522352939</v>
      </c>
      <c r="E563" s="15">
        <v>253.60990004000001</v>
      </c>
      <c r="F563" s="4">
        <f t="shared" si="51"/>
        <v>13.69671099317258</v>
      </c>
      <c r="G563" s="15">
        <f t="shared" si="52"/>
        <v>4.0843854491673177</v>
      </c>
      <c r="H563" s="4">
        <f t="shared" si="53"/>
        <v>11.339173599157528</v>
      </c>
      <c r="I563" s="18">
        <f t="shared" si="54"/>
        <v>15.857512961341435</v>
      </c>
      <c r="J563" s="18">
        <f t="shared" si="55"/>
        <v>13.339173599157528</v>
      </c>
    </row>
    <row r="564" spans="1:10" customFormat="1">
      <c r="A564" s="12">
        <v>0.78370057000000004</v>
      </c>
      <c r="B564" s="16">
        <f t="shared" si="49"/>
        <v>39.666326400000059</v>
      </c>
      <c r="C564" s="4">
        <v>16.09446144</v>
      </c>
      <c r="D564" s="15">
        <f t="shared" si="50"/>
        <v>12.79622388235294</v>
      </c>
      <c r="E564" s="15">
        <v>254.12760001000001</v>
      </c>
      <c r="F564" s="4">
        <f t="shared" si="51"/>
        <v>13.752686916555499</v>
      </c>
      <c r="G564" s="15">
        <f t="shared" si="52"/>
        <v>6.9547357545903781</v>
      </c>
      <c r="H564" s="4">
        <f t="shared" si="53"/>
        <v>11.385514703450994</v>
      </c>
      <c r="I564" s="18">
        <f t="shared" si="54"/>
        <v>12.39038564039933</v>
      </c>
      <c r="J564" s="18">
        <f t="shared" si="55"/>
        <v>13.385514703450994</v>
      </c>
    </row>
    <row r="565" spans="1:10" customFormat="1">
      <c r="A565" s="12">
        <v>0.78375832999999995</v>
      </c>
      <c r="B565" s="16">
        <f t="shared" si="49"/>
        <v>39.749500799999922</v>
      </c>
      <c r="C565" s="4">
        <v>15.95171356</v>
      </c>
      <c r="D565" s="15">
        <f t="shared" si="50"/>
        <v>12.653476002352942</v>
      </c>
      <c r="E565" s="15">
        <v>254.64323336999999</v>
      </c>
      <c r="F565" s="4">
        <f t="shared" si="51"/>
        <v>13.808552855164427</v>
      </c>
      <c r="G565" s="15">
        <f t="shared" si="52"/>
        <v>8.3649377666645464</v>
      </c>
      <c r="H565" s="4">
        <f t="shared" si="53"/>
        <v>11.431764754027537</v>
      </c>
      <c r="I565" s="18">
        <f t="shared" si="54"/>
        <v>10.686987307843115</v>
      </c>
      <c r="J565" s="18">
        <f t="shared" si="55"/>
        <v>13.431764754027537</v>
      </c>
    </row>
    <row r="566" spans="1:10" customFormat="1">
      <c r="A566" s="12">
        <v>0.78381632000000001</v>
      </c>
      <c r="B566" s="16">
        <f t="shared" si="49"/>
        <v>39.833006400000016</v>
      </c>
      <c r="C566" s="4">
        <v>16.09377289</v>
      </c>
      <c r="D566" s="15">
        <f t="shared" si="50"/>
        <v>12.795535332352941</v>
      </c>
      <c r="E566" s="15">
        <v>255.15163333000001</v>
      </c>
      <c r="F566" s="4">
        <f t="shared" si="51"/>
        <v>13.863745963372141</v>
      </c>
      <c r="G566" s="15">
        <f t="shared" si="52"/>
        <v>7.7050649502767898</v>
      </c>
      <c r="H566" s="4">
        <f t="shared" si="53"/>
        <v>11.477457784694268</v>
      </c>
      <c r="I566" s="18">
        <f t="shared" si="54"/>
        <v>11.484054852429006</v>
      </c>
      <c r="J566" s="18">
        <f t="shared" si="55"/>
        <v>13.477457784694268</v>
      </c>
    </row>
    <row r="567" spans="1:10" customFormat="1">
      <c r="A567" s="12">
        <v>0.78387430000000002</v>
      </c>
      <c r="B567" s="16">
        <f t="shared" si="49"/>
        <v>39.916497600000028</v>
      </c>
      <c r="C567" s="4">
        <v>16.3799572</v>
      </c>
      <c r="D567" s="15">
        <f t="shared" si="50"/>
        <v>13.08171964235294</v>
      </c>
      <c r="E567" s="15">
        <v>255.67346667999999</v>
      </c>
      <c r="F567" s="4">
        <f t="shared" si="51"/>
        <v>13.92051191804773</v>
      </c>
      <c r="G567" s="15">
        <f t="shared" si="52"/>
        <v>6.0255849830300283</v>
      </c>
      <c r="H567" s="4">
        <f t="shared" si="53"/>
        <v>11.524452936662447</v>
      </c>
      <c r="I567" s="18">
        <f t="shared" si="54"/>
        <v>13.512716952805631</v>
      </c>
      <c r="J567" s="18">
        <f t="shared" si="55"/>
        <v>13.524452936662447</v>
      </c>
    </row>
    <row r="568" spans="1:10" customFormat="1">
      <c r="A568" s="12">
        <v>0.78393217000000004</v>
      </c>
      <c r="B568" s="16">
        <f t="shared" si="49"/>
        <v>39.99983040000005</v>
      </c>
      <c r="C568" s="4">
        <v>16.4763813</v>
      </c>
      <c r="D568" s="15">
        <f t="shared" si="50"/>
        <v>13.17814374235294</v>
      </c>
      <c r="E568" s="15">
        <v>256.19530004000001</v>
      </c>
      <c r="F568" s="4">
        <f t="shared" si="51"/>
        <v>13.9773938523296</v>
      </c>
      <c r="G568" s="15">
        <f t="shared" si="52"/>
        <v>5.7181626161550083</v>
      </c>
      <c r="H568" s="4">
        <f t="shared" si="53"/>
        <v>11.571544105323268</v>
      </c>
      <c r="I568" s="18">
        <f t="shared" si="54"/>
        <v>13.884055769969258</v>
      </c>
      <c r="J568" s="18">
        <f t="shared" si="55"/>
        <v>13.571544105323268</v>
      </c>
    </row>
    <row r="569" spans="1:10" customFormat="1">
      <c r="A569" s="12">
        <v>0.78399004000000005</v>
      </c>
      <c r="B569" s="16">
        <f t="shared" si="49"/>
        <v>40.083163200000072</v>
      </c>
      <c r="C569" s="4">
        <v>16.37255669</v>
      </c>
      <c r="D569" s="15">
        <f t="shared" si="50"/>
        <v>13.07431913235294</v>
      </c>
      <c r="E569" s="15">
        <v>256.7119667</v>
      </c>
      <c r="F569" s="4">
        <f t="shared" si="51"/>
        <v>14.033826857278667</v>
      </c>
      <c r="G569" s="15">
        <f t="shared" si="52"/>
        <v>6.8371067612828407</v>
      </c>
      <c r="H569" s="4">
        <f t="shared" si="53"/>
        <v>11.618263616318174</v>
      </c>
      <c r="I569" s="18">
        <f t="shared" si="54"/>
        <v>12.532470979481786</v>
      </c>
      <c r="J569" s="18">
        <f t="shared" si="55"/>
        <v>13.618263616318174</v>
      </c>
    </row>
    <row r="570" spans="1:10" customFormat="1">
      <c r="A570" s="12">
        <v>0.78404779999999996</v>
      </c>
      <c r="B570" s="16">
        <f t="shared" si="49"/>
        <v>40.166337599999942</v>
      </c>
      <c r="C570" s="4">
        <v>16.35504723</v>
      </c>
      <c r="D570" s="15">
        <f t="shared" si="50"/>
        <v>13.056809672352941</v>
      </c>
      <c r="E570" s="15">
        <v>257.22346668</v>
      </c>
      <c r="F570" s="4">
        <f t="shared" si="51"/>
        <v>14.089807524265847</v>
      </c>
      <c r="G570" s="15">
        <f t="shared" si="52"/>
        <v>7.3315256445756942</v>
      </c>
      <c r="H570" s="4">
        <f t="shared" si="53"/>
        <v>11.664608647726126</v>
      </c>
      <c r="I570" s="18">
        <f t="shared" si="54"/>
        <v>11.935257038376569</v>
      </c>
      <c r="J570" s="18">
        <f t="shared" si="55"/>
        <v>13.664608647726126</v>
      </c>
    </row>
    <row r="571" spans="1:10" customFormat="1">
      <c r="A571" s="12">
        <v>0.78410566999999998</v>
      </c>
      <c r="B571" s="16">
        <f t="shared" si="49"/>
        <v>40.249670399999964</v>
      </c>
      <c r="C571" s="4">
        <v>16.285415650000001</v>
      </c>
      <c r="D571" s="15">
        <f t="shared" si="50"/>
        <v>12.987178092352941</v>
      </c>
      <c r="E571" s="15">
        <v>257.74426668000001</v>
      </c>
      <c r="F571" s="4">
        <f t="shared" si="51"/>
        <v>14.146920512004641</v>
      </c>
      <c r="G571" s="15">
        <f t="shared" si="52"/>
        <v>8.1978436131565022</v>
      </c>
      <c r="H571" s="4">
        <f t="shared" si="53"/>
        <v>11.711891099919184</v>
      </c>
      <c r="I571" s="18">
        <f t="shared" si="54"/>
        <v>10.888822151382177</v>
      </c>
      <c r="J571" s="18">
        <f t="shared" si="55"/>
        <v>13.711891099919184</v>
      </c>
    </row>
    <row r="572" spans="1:10" customFormat="1">
      <c r="A572" s="12">
        <v>0.78416353999999999</v>
      </c>
      <c r="B572" s="16">
        <f t="shared" si="49"/>
        <v>40.333003199999986</v>
      </c>
      <c r="C572" s="4">
        <v>16.390350340000001</v>
      </c>
      <c r="D572" s="15">
        <f t="shared" si="50"/>
        <v>13.092112782352942</v>
      </c>
      <c r="E572" s="15">
        <v>258.25576666000001</v>
      </c>
      <c r="F572" s="4">
        <f t="shared" si="51"/>
        <v>14.203126066546393</v>
      </c>
      <c r="G572" s="15">
        <f t="shared" si="52"/>
        <v>7.822315164900898</v>
      </c>
      <c r="H572" s="4">
        <f t="shared" si="53"/>
        <v>11.758422310258915</v>
      </c>
      <c r="I572" s="18">
        <f t="shared" si="54"/>
        <v>11.342427044233789</v>
      </c>
      <c r="J572" s="18">
        <f t="shared" si="55"/>
        <v>13.758422310258915</v>
      </c>
    </row>
    <row r="573" spans="1:10" customFormat="1">
      <c r="A573" s="12">
        <v>0.78422141000000001</v>
      </c>
      <c r="B573" s="16">
        <f t="shared" si="49"/>
        <v>40.416336000000008</v>
      </c>
      <c r="C573" s="4">
        <v>16.626348499999999</v>
      </c>
      <c r="D573" s="15">
        <f t="shared" si="50"/>
        <v>13.328110942352939</v>
      </c>
      <c r="E573" s="15">
        <v>258.77243333000001</v>
      </c>
      <c r="F573" s="4">
        <f t="shared" si="51"/>
        <v>14.260012481353927</v>
      </c>
      <c r="G573" s="15">
        <f t="shared" si="52"/>
        <v>6.5350681860869422</v>
      </c>
      <c r="H573" s="4">
        <f t="shared" si="53"/>
        <v>11.805517188237857</v>
      </c>
      <c r="I573" s="18">
        <f t="shared" si="54"/>
        <v>12.897306656180058</v>
      </c>
      <c r="J573" s="18">
        <f t="shared" si="55"/>
        <v>13.805517188237857</v>
      </c>
    </row>
    <row r="574" spans="1:10" customFormat="1">
      <c r="A574" s="12">
        <v>0.78427939000000002</v>
      </c>
      <c r="B574" s="16">
        <f t="shared" si="49"/>
        <v>40.499827200000027</v>
      </c>
      <c r="C574" s="4">
        <v>16.358900070000001</v>
      </c>
      <c r="D574" s="15">
        <f t="shared" si="50"/>
        <v>13.060662512352941</v>
      </c>
      <c r="E574" s="15">
        <v>259.29013335000002</v>
      </c>
      <c r="F574" s="4">
        <f t="shared" si="51"/>
        <v>14.317126705412498</v>
      </c>
      <c r="G574" s="15">
        <f t="shared" si="52"/>
        <v>8.7759521789002459</v>
      </c>
      <c r="H574" s="4">
        <f t="shared" si="53"/>
        <v>11.852800663949957</v>
      </c>
      <c r="I574" s="18">
        <f t="shared" si="54"/>
        <v>10.190518533536727</v>
      </c>
      <c r="J574" s="18">
        <f t="shared" si="55"/>
        <v>13.852800663949957</v>
      </c>
    </row>
    <row r="575" spans="1:10" customFormat="1">
      <c r="A575" s="12">
        <v>0.78433726000000004</v>
      </c>
      <c r="B575" s="16">
        <f t="shared" si="49"/>
        <v>40.583160000000049</v>
      </c>
      <c r="C575" s="4">
        <v>16.929052349999999</v>
      </c>
      <c r="D575" s="15">
        <f t="shared" si="50"/>
        <v>13.63081479235294</v>
      </c>
      <c r="E575" s="15">
        <v>259.80680002000003</v>
      </c>
      <c r="F575" s="4">
        <f t="shared" si="51"/>
        <v>14.374240734159041</v>
      </c>
      <c r="G575" s="15">
        <f t="shared" si="52"/>
        <v>5.1719318992579515</v>
      </c>
      <c r="H575" s="4">
        <f t="shared" si="53"/>
        <v>11.900083977967988</v>
      </c>
      <c r="I575" s="18">
        <f t="shared" si="54"/>
        <v>14.543853787832553</v>
      </c>
      <c r="J575" s="18">
        <f t="shared" si="55"/>
        <v>13.900083977967988</v>
      </c>
    </row>
    <row r="576" spans="1:10" customFormat="1">
      <c r="A576" s="12">
        <v>0.78439524999999999</v>
      </c>
      <c r="B576" s="16">
        <f t="shared" si="49"/>
        <v>40.66666559999998</v>
      </c>
      <c r="C576" s="4">
        <v>16.635274890000002</v>
      </c>
      <c r="D576" s="15">
        <f t="shared" si="50"/>
        <v>13.337037332352942</v>
      </c>
      <c r="E576" s="15">
        <v>260.32450003999998</v>
      </c>
      <c r="F576" s="4">
        <f t="shared" si="51"/>
        <v>14.431583027391842</v>
      </c>
      <c r="G576" s="15">
        <f t="shared" si="52"/>
        <v>7.5843772160087974</v>
      </c>
      <c r="H576" s="4">
        <f t="shared" si="53"/>
        <v>11.947556266597324</v>
      </c>
      <c r="I576" s="18">
        <f t="shared" si="54"/>
        <v>11.629834877951517</v>
      </c>
      <c r="J576" s="18">
        <f t="shared" si="55"/>
        <v>13.947556266597324</v>
      </c>
    </row>
    <row r="577" spans="1:10" customFormat="1">
      <c r="A577" s="12">
        <v>0.78445312</v>
      </c>
      <c r="B577" s="16">
        <f t="shared" si="49"/>
        <v>40.749998400000003</v>
      </c>
      <c r="C577" s="4">
        <v>16.94002914</v>
      </c>
      <c r="D577" s="15">
        <f t="shared" si="50"/>
        <v>13.641791582352941</v>
      </c>
      <c r="E577" s="15">
        <v>260.84116670999998</v>
      </c>
      <c r="F577" s="4">
        <f t="shared" si="51"/>
        <v>14.488924670077397</v>
      </c>
      <c r="G577" s="15">
        <f t="shared" si="52"/>
        <v>5.8467630070156975</v>
      </c>
      <c r="H577" s="4">
        <f t="shared" si="53"/>
        <v>11.995028016654434</v>
      </c>
      <c r="I577" s="18">
        <f t="shared" si="54"/>
        <v>13.728717960575551</v>
      </c>
      <c r="J577" s="18">
        <f t="shared" si="55"/>
        <v>13.995028016654434</v>
      </c>
    </row>
    <row r="578" spans="1:10" customFormat="1">
      <c r="A578" s="12">
        <v>0.78451110999999996</v>
      </c>
      <c r="B578" s="16">
        <f t="shared" si="49"/>
        <v>40.833503999999934</v>
      </c>
      <c r="C578" s="4">
        <v>16.69632721</v>
      </c>
      <c r="D578" s="15">
        <f t="shared" si="50"/>
        <v>13.39808965235294</v>
      </c>
      <c r="E578" s="15">
        <v>261.35886668000001</v>
      </c>
      <c r="F578" s="4">
        <f t="shared" si="51"/>
        <v>14.54649502691872</v>
      </c>
      <c r="G578" s="15">
        <f t="shared" si="52"/>
        <v>7.8947222161807469</v>
      </c>
      <c r="H578" s="4">
        <f t="shared" si="53"/>
        <v>12.042689113593298</v>
      </c>
      <c r="I578" s="18">
        <f t="shared" si="54"/>
        <v>11.254965780273457</v>
      </c>
      <c r="J578" s="18">
        <f t="shared" si="55"/>
        <v>14.042689113593298</v>
      </c>
    </row>
    <row r="579" spans="1:10" customFormat="1">
      <c r="A579" s="12">
        <v>0.78456897999999997</v>
      </c>
      <c r="B579" s="16">
        <f t="shared" si="49"/>
        <v>40.916836799999956</v>
      </c>
      <c r="C579" s="4">
        <v>16.706558229999999</v>
      </c>
      <c r="D579" s="15">
        <f t="shared" si="50"/>
        <v>13.408320672352939</v>
      </c>
      <c r="E579" s="15">
        <v>261.87553335000001</v>
      </c>
      <c r="F579" s="4">
        <f t="shared" si="51"/>
        <v>14.604064283532288</v>
      </c>
      <c r="G579" s="15">
        <f t="shared" si="52"/>
        <v>8.1877454656761763</v>
      </c>
      <c r="H579" s="4">
        <f t="shared" si="53"/>
        <v>12.090349299680385</v>
      </c>
      <c r="I579" s="18">
        <f t="shared" si="54"/>
        <v>10.901019813442407</v>
      </c>
      <c r="J579" s="18">
        <f t="shared" si="55"/>
        <v>14.090349299680385</v>
      </c>
    </row>
    <row r="580" spans="1:10" customFormat="1">
      <c r="A580" s="12">
        <v>0.78462637999999996</v>
      </c>
      <c r="B580" s="16">
        <f t="shared" si="49"/>
        <v>40.999492799999935</v>
      </c>
      <c r="C580" s="4">
        <v>16.677103039999999</v>
      </c>
      <c r="D580" s="15">
        <f t="shared" si="50"/>
        <v>13.378865482352939</v>
      </c>
      <c r="E580" s="15">
        <v>262.39323337000002</v>
      </c>
      <c r="F580" s="4">
        <f t="shared" si="51"/>
        <v>14.661862715102531</v>
      </c>
      <c r="G580" s="15">
        <f t="shared" si="52"/>
        <v>8.750574587143241</v>
      </c>
      <c r="H580" s="4">
        <f t="shared" si="53"/>
        <v>12.138199214135085</v>
      </c>
      <c r="I580" s="18">
        <f t="shared" si="54"/>
        <v>10.221172402353414</v>
      </c>
      <c r="J580" s="18">
        <f t="shared" si="55"/>
        <v>14.138199214135085</v>
      </c>
    </row>
    <row r="581" spans="1:10" customFormat="1">
      <c r="A581" s="12">
        <v>0.78468424999999997</v>
      </c>
      <c r="B581" s="16">
        <f t="shared" si="49"/>
        <v>41.082825599999957</v>
      </c>
      <c r="C581" s="4">
        <v>16.5151577</v>
      </c>
      <c r="D581" s="15">
        <f t="shared" si="50"/>
        <v>13.21692014235294</v>
      </c>
      <c r="E581" s="15">
        <v>262.90990004000003</v>
      </c>
      <c r="F581" s="4">
        <f t="shared" si="51"/>
        <v>14.719659585655114</v>
      </c>
      <c r="G581" s="15">
        <f t="shared" si="52"/>
        <v>10.209063834374623</v>
      </c>
      <c r="H581" s="4">
        <f t="shared" si="53"/>
        <v>12.186047836261256</v>
      </c>
      <c r="I581" s="18">
        <f t="shared" si="54"/>
        <v>8.4594473937988504</v>
      </c>
      <c r="J581" s="18">
        <f t="shared" si="55"/>
        <v>14.186047836261256</v>
      </c>
    </row>
    <row r="582" spans="1:10" customFormat="1">
      <c r="A582" s="12">
        <v>0.78474213000000004</v>
      </c>
      <c r="B582" s="16">
        <f t="shared" si="49"/>
        <v>41.166172800000055</v>
      </c>
      <c r="C582" s="4">
        <v>16.60839081</v>
      </c>
      <c r="D582" s="15">
        <f t="shared" si="50"/>
        <v>13.31015325235294</v>
      </c>
      <c r="E582" s="15">
        <v>263.42656670000002</v>
      </c>
      <c r="F582" s="4">
        <f t="shared" si="51"/>
        <v>14.777570148360144</v>
      </c>
      <c r="G582" s="15">
        <f t="shared" si="52"/>
        <v>9.930028287972922</v>
      </c>
      <c r="H582" s="4">
        <f t="shared" si="53"/>
        <v>12.233990581352735</v>
      </c>
      <c r="I582" s="18">
        <f t="shared" si="54"/>
        <v>8.7964974620833125</v>
      </c>
      <c r="J582" s="18">
        <f t="shared" si="55"/>
        <v>14.233990581352735</v>
      </c>
    </row>
    <row r="583" spans="1:10" customFormat="1">
      <c r="A583" s="12">
        <v>0.78480000000000005</v>
      </c>
      <c r="B583" s="16">
        <f t="shared" si="49"/>
        <v>41.249505600000077</v>
      </c>
      <c r="C583" s="4">
        <v>16.94002914</v>
      </c>
      <c r="D583" s="15">
        <f t="shared" si="50"/>
        <v>13.641791582352941</v>
      </c>
      <c r="E583" s="15">
        <v>263.94323336999997</v>
      </c>
      <c r="F583" s="4">
        <f t="shared" si="51"/>
        <v>14.835594405459318</v>
      </c>
      <c r="G583" s="15">
        <f t="shared" si="52"/>
        <v>8.0468823188309369</v>
      </c>
      <c r="H583" s="4">
        <f t="shared" si="53"/>
        <v>12.282027451265344</v>
      </c>
      <c r="I583" s="18">
        <f t="shared" si="54"/>
        <v>11.071169939027516</v>
      </c>
      <c r="J583" s="18">
        <f t="shared" si="55"/>
        <v>14.282027451265344</v>
      </c>
    </row>
    <row r="584" spans="1:10" customFormat="1">
      <c r="A584" s="12">
        <v>0.78485786999999996</v>
      </c>
      <c r="B584" s="16">
        <f t="shared" si="49"/>
        <v>41.332838399999936</v>
      </c>
      <c r="C584" s="4">
        <v>17.053302760000001</v>
      </c>
      <c r="D584" s="15">
        <f t="shared" si="50"/>
        <v>13.755065202352942</v>
      </c>
      <c r="E584" s="15">
        <v>264.45990003999998</v>
      </c>
      <c r="F584" s="4">
        <f t="shared" si="51"/>
        <v>14.893732355832903</v>
      </c>
      <c r="G584" s="15">
        <f t="shared" si="52"/>
        <v>7.6452773977371731</v>
      </c>
      <c r="H584" s="4">
        <f t="shared" si="53"/>
        <v>12.330158445072099</v>
      </c>
      <c r="I584" s="18">
        <f t="shared" si="54"/>
        <v>11.556272886747243</v>
      </c>
      <c r="J584" s="18">
        <f t="shared" si="55"/>
        <v>14.330158445072099</v>
      </c>
    </row>
    <row r="585" spans="1:10" customFormat="1">
      <c r="A585" s="12">
        <v>0.78491573999999997</v>
      </c>
      <c r="B585" s="16">
        <f t="shared" si="49"/>
        <v>41.416171199999958</v>
      </c>
      <c r="C585" s="4">
        <v>17.24385071</v>
      </c>
      <c r="D585" s="15">
        <f t="shared" si="50"/>
        <v>13.945613152352941</v>
      </c>
      <c r="E585" s="15">
        <v>264.97656669999998</v>
      </c>
      <c r="F585" s="4">
        <f t="shared" si="51"/>
        <v>14.951983998352327</v>
      </c>
      <c r="G585" s="15">
        <f t="shared" si="52"/>
        <v>6.7306843433639729</v>
      </c>
      <c r="H585" s="4">
        <f t="shared" si="53"/>
        <v>12.378383561838676</v>
      </c>
      <c r="I585" s="18">
        <f t="shared" si="54"/>
        <v>12.661019774390228</v>
      </c>
      <c r="J585" s="18">
        <f t="shared" si="55"/>
        <v>14.378383561838676</v>
      </c>
    </row>
    <row r="586" spans="1:10" customFormat="1">
      <c r="A586" s="12">
        <v>0.78497360999999999</v>
      </c>
      <c r="B586" s="16">
        <f t="shared" si="49"/>
        <v>41.49950399999998</v>
      </c>
      <c r="C586" s="4">
        <v>17.190618520000001</v>
      </c>
      <c r="D586" s="15">
        <f t="shared" si="50"/>
        <v>13.892380962352942</v>
      </c>
      <c r="E586" s="15">
        <v>265.49323336999998</v>
      </c>
      <c r="F586" s="4">
        <f t="shared" si="51"/>
        <v>15.01034933527251</v>
      </c>
      <c r="G586" s="15">
        <f t="shared" si="52"/>
        <v>7.4479837074309634</v>
      </c>
      <c r="H586" s="4">
        <f t="shared" si="53"/>
        <v>12.426702803431871</v>
      </c>
      <c r="I586" s="18">
        <f t="shared" si="54"/>
        <v>11.794586078909811</v>
      </c>
      <c r="J586" s="18">
        <f t="shared" si="55"/>
        <v>14.426702803431871</v>
      </c>
    </row>
    <row r="587" spans="1:10" customFormat="1">
      <c r="A587" s="12">
        <v>0.78503148</v>
      </c>
      <c r="B587" s="16">
        <f t="shared" si="49"/>
        <v>41.582836800000003</v>
      </c>
      <c r="C587" s="4">
        <v>17.188816070000001</v>
      </c>
      <c r="D587" s="15">
        <f t="shared" si="50"/>
        <v>13.890578512352942</v>
      </c>
      <c r="E587" s="15">
        <v>266.00990003999999</v>
      </c>
      <c r="F587" s="4">
        <f t="shared" si="51"/>
        <v>15.068828365467088</v>
      </c>
      <c r="G587" s="15">
        <f t="shared" si="52"/>
        <v>7.8191205350398416</v>
      </c>
      <c r="H587" s="4">
        <f t="shared" si="53"/>
        <v>12.475116168919193</v>
      </c>
      <c r="I587" s="18">
        <f t="shared" si="54"/>
        <v>11.346285872353365</v>
      </c>
      <c r="J587" s="18">
        <f t="shared" si="55"/>
        <v>14.475116168919193</v>
      </c>
    </row>
    <row r="588" spans="1:10" customFormat="1">
      <c r="A588" s="12">
        <v>0.78508946000000002</v>
      </c>
      <c r="B588" s="16">
        <f t="shared" si="49"/>
        <v>41.666328000000021</v>
      </c>
      <c r="C588" s="4">
        <v>17.112216950000001</v>
      </c>
      <c r="D588" s="15">
        <f t="shared" si="50"/>
        <v>13.813979392352941</v>
      </c>
      <c r="E588" s="15">
        <v>266.52760001000001</v>
      </c>
      <c r="F588" s="4">
        <f t="shared" si="51"/>
        <v>15.127538384519051</v>
      </c>
      <c r="G588" s="15">
        <f t="shared" si="52"/>
        <v>8.683230270368087</v>
      </c>
      <c r="H588" s="4">
        <f t="shared" si="53"/>
        <v>12.523720764458364</v>
      </c>
      <c r="I588" s="18">
        <f t="shared" si="54"/>
        <v>10.302518334297748</v>
      </c>
      <c r="J588" s="18">
        <f t="shared" si="55"/>
        <v>14.523720764458364</v>
      </c>
    </row>
    <row r="589" spans="1:10" customFormat="1">
      <c r="A589" s="12">
        <v>0.78514733000000003</v>
      </c>
      <c r="B589" s="16">
        <f t="shared" si="49"/>
        <v>41.749660800000044</v>
      </c>
      <c r="C589" s="4">
        <v>17.53836441</v>
      </c>
      <c r="D589" s="15">
        <f t="shared" si="50"/>
        <v>14.24012685235294</v>
      </c>
      <c r="E589" s="15">
        <v>267.04426668000002</v>
      </c>
      <c r="F589" s="4">
        <f t="shared" si="51"/>
        <v>15.186245028641641</v>
      </c>
      <c r="G589" s="15">
        <f t="shared" si="52"/>
        <v>6.2300995045470318</v>
      </c>
      <c r="H589" s="4">
        <f t="shared" si="53"/>
        <v>12.572322565975664</v>
      </c>
      <c r="I589" s="18">
        <f t="shared" si="54"/>
        <v>13.265681640167553</v>
      </c>
      <c r="J589" s="18">
        <f t="shared" si="55"/>
        <v>14.572322565975664</v>
      </c>
    </row>
    <row r="590" spans="1:10" customFormat="1">
      <c r="A590" s="12">
        <v>0.78520520000000005</v>
      </c>
      <c r="B590" s="16">
        <f t="shared" si="49"/>
        <v>41.832993600000066</v>
      </c>
      <c r="C590" s="4">
        <v>17.816045760000002</v>
      </c>
      <c r="D590" s="15">
        <f t="shared" si="50"/>
        <v>14.517808202352942</v>
      </c>
      <c r="E590" s="15">
        <v>267.56093335000003</v>
      </c>
      <c r="F590" s="4">
        <f t="shared" si="51"/>
        <v>15.245065366038627</v>
      </c>
      <c r="G590" s="15">
        <f t="shared" si="52"/>
        <v>4.7704430661595794</v>
      </c>
      <c r="H590" s="4">
        <f t="shared" si="53"/>
        <v>12.621018491387092</v>
      </c>
      <c r="I590" s="18">
        <f t="shared" si="54"/>
        <v>15.028816511601404</v>
      </c>
      <c r="J590" s="18">
        <f t="shared" si="55"/>
        <v>14.621018491387092</v>
      </c>
    </row>
    <row r="591" spans="1:10" customFormat="1">
      <c r="A591" s="12">
        <v>0.78526306999999995</v>
      </c>
      <c r="B591" s="16">
        <f t="shared" si="49"/>
        <v>41.916326399999932</v>
      </c>
      <c r="C591" s="4">
        <v>17.445653920000002</v>
      </c>
      <c r="D591" s="15">
        <f t="shared" si="50"/>
        <v>14.147416362352942</v>
      </c>
      <c r="E591" s="15">
        <v>268.07760001000003</v>
      </c>
      <c r="F591" s="4">
        <f t="shared" si="51"/>
        <v>15.303999395568258</v>
      </c>
      <c r="G591" s="15">
        <f t="shared" si="52"/>
        <v>7.5573907402939398</v>
      </c>
      <c r="H591" s="4">
        <f t="shared" si="53"/>
        <v>12.669808539747423</v>
      </c>
      <c r="I591" s="18">
        <f t="shared" si="54"/>
        <v>11.662432135181858</v>
      </c>
      <c r="J591" s="18">
        <f t="shared" si="55"/>
        <v>14.669808539747423</v>
      </c>
    </row>
    <row r="592" spans="1:10" customFormat="1">
      <c r="A592" s="12">
        <v>0.78532082999999997</v>
      </c>
      <c r="B592" s="16">
        <f t="shared" si="49"/>
        <v>41.99950079999995</v>
      </c>
      <c r="C592" s="4">
        <v>17.20646095</v>
      </c>
      <c r="D592" s="15">
        <f t="shared" si="50"/>
        <v>13.908223392352941</v>
      </c>
      <c r="E592" s="15">
        <v>268.59323337000001</v>
      </c>
      <c r="F592" s="4">
        <f t="shared" si="51"/>
        <v>15.362928913268057</v>
      </c>
      <c r="G592" s="15">
        <f t="shared" si="52"/>
        <v>9.4689334900116116</v>
      </c>
      <c r="H592" s="4">
        <f t="shared" si="53"/>
        <v>12.71859485287367</v>
      </c>
      <c r="I592" s="18">
        <f t="shared" si="54"/>
        <v>9.3534588784427193</v>
      </c>
      <c r="J592" s="18">
        <f t="shared" si="55"/>
        <v>14.71859485287367</v>
      </c>
    </row>
    <row r="593" spans="1:10" customFormat="1">
      <c r="A593" s="12">
        <v>0.78537882000000003</v>
      </c>
      <c r="B593" s="16">
        <f t="shared" si="49"/>
        <v>42.083006400000045</v>
      </c>
      <c r="C593" s="4">
        <v>17.363180159999999</v>
      </c>
      <c r="D593" s="15">
        <f t="shared" si="50"/>
        <v>14.064942602352939</v>
      </c>
      <c r="E593" s="15">
        <v>269.10576665999997</v>
      </c>
      <c r="F593" s="4">
        <f t="shared" si="51"/>
        <v>15.421616357105433</v>
      </c>
      <c r="G593" s="15">
        <f t="shared" si="52"/>
        <v>8.7972215320180318</v>
      </c>
      <c r="H593" s="4">
        <f t="shared" si="53"/>
        <v>12.767180758942258</v>
      </c>
      <c r="I593" s="18">
        <f t="shared" si="54"/>
        <v>10.164827050809288</v>
      </c>
      <c r="J593" s="18">
        <f t="shared" si="55"/>
        <v>14.767180758942258</v>
      </c>
    </row>
    <row r="594" spans="1:10" customFormat="1">
      <c r="A594" s="12">
        <v>0.78543669000000005</v>
      </c>
      <c r="B594" s="16">
        <f t="shared" si="49"/>
        <v>42.166339200000067</v>
      </c>
      <c r="C594" s="4">
        <v>17.398675919999999</v>
      </c>
      <c r="D594" s="15">
        <f t="shared" si="50"/>
        <v>14.100438362352939</v>
      </c>
      <c r="E594" s="15">
        <v>269.62760000999998</v>
      </c>
      <c r="F594" s="4">
        <f t="shared" si="51"/>
        <v>15.481483646073849</v>
      </c>
      <c r="G594" s="15">
        <f t="shared" si="52"/>
        <v>8.9206261834675473</v>
      </c>
      <c r="H594" s="4">
        <f t="shared" si="53"/>
        <v>12.81674343007273</v>
      </c>
      <c r="I594" s="18">
        <f t="shared" si="54"/>
        <v>10.015765231503309</v>
      </c>
      <c r="J594" s="18">
        <f t="shared" si="55"/>
        <v>14.81674343007273</v>
      </c>
    </row>
    <row r="595" spans="1:10" customFormat="1">
      <c r="A595" s="12">
        <v>0.78549455999999995</v>
      </c>
      <c r="B595" s="16">
        <f t="shared" si="49"/>
        <v>42.249671999999933</v>
      </c>
      <c r="C595" s="4">
        <v>17.992275240000001</v>
      </c>
      <c r="D595" s="15">
        <f t="shared" si="50"/>
        <v>14.694037682352942</v>
      </c>
      <c r="E595" s="15">
        <v>270.13909998999998</v>
      </c>
      <c r="F595" s="4">
        <f t="shared" si="51"/>
        <v>15.540277996338322</v>
      </c>
      <c r="G595" s="15">
        <f t="shared" si="52"/>
        <v>5.4454644516962647</v>
      </c>
      <c r="H595" s="4">
        <f t="shared" si="53"/>
        <v>12.865417841369787</v>
      </c>
      <c r="I595" s="18">
        <f t="shared" si="54"/>
        <v>14.21345084574774</v>
      </c>
      <c r="J595" s="18">
        <f t="shared" si="55"/>
        <v>14.865417841369787</v>
      </c>
    </row>
    <row r="596" spans="1:10" customFormat="1">
      <c r="A596" s="12">
        <v>0.78555242999999997</v>
      </c>
      <c r="B596" s="16">
        <f t="shared" si="49"/>
        <v>42.333004799999955</v>
      </c>
      <c r="C596" s="4">
        <v>17.73307419</v>
      </c>
      <c r="D596" s="15">
        <f t="shared" si="50"/>
        <v>14.43483663235294</v>
      </c>
      <c r="E596" s="15">
        <v>270.65576665999998</v>
      </c>
      <c r="F596" s="4">
        <f t="shared" si="51"/>
        <v>15.599779356439436</v>
      </c>
      <c r="G596" s="15">
        <f t="shared" si="52"/>
        <v>7.467687186265354</v>
      </c>
      <c r="H596" s="4">
        <f t="shared" si="53"/>
        <v>12.914677568899178</v>
      </c>
      <c r="I596" s="18">
        <f t="shared" si="54"/>
        <v>11.770786032742885</v>
      </c>
      <c r="J596" s="18">
        <f t="shared" si="55"/>
        <v>14.914677568899178</v>
      </c>
    </row>
    <row r="597" spans="1:10" customFormat="1">
      <c r="A597" s="12">
        <v>0.78561040999999998</v>
      </c>
      <c r="B597" s="16">
        <f t="shared" si="49"/>
        <v>42.416495999999967</v>
      </c>
      <c r="C597" s="4">
        <v>17.955221179999999</v>
      </c>
      <c r="D597" s="15">
        <f t="shared" si="50"/>
        <v>14.656983622352939</v>
      </c>
      <c r="E597" s="15">
        <v>271.17346667999999</v>
      </c>
      <c r="F597" s="4">
        <f t="shared" si="51"/>
        <v>15.659513755766495</v>
      </c>
      <c r="G597" s="15">
        <f t="shared" si="52"/>
        <v>6.402051487993246</v>
      </c>
      <c r="H597" s="4">
        <f t="shared" si="53"/>
        <v>12.96413022393064</v>
      </c>
      <c r="I597" s="18">
        <f t="shared" si="54"/>
        <v>13.057978971064646</v>
      </c>
      <c r="J597" s="18">
        <f t="shared" si="55"/>
        <v>14.96413022393064</v>
      </c>
    </row>
    <row r="598" spans="1:10" customFormat="1">
      <c r="A598" s="12">
        <v>0.78566840000000004</v>
      </c>
      <c r="B598" s="16">
        <f t="shared" si="49"/>
        <v>42.500001600000061</v>
      </c>
      <c r="C598" s="4">
        <v>17.859218599999998</v>
      </c>
      <c r="D598" s="15">
        <f t="shared" si="50"/>
        <v>14.560981042352939</v>
      </c>
      <c r="E598" s="15">
        <v>271.69633334000002</v>
      </c>
      <c r="F598" s="4">
        <f t="shared" si="51"/>
        <v>15.71996016667887</v>
      </c>
      <c r="G598" s="15">
        <f t="shared" si="52"/>
        <v>7.3726594217623065</v>
      </c>
      <c r="H598" s="4">
        <f t="shared" si="53"/>
        <v>13.014172336020396</v>
      </c>
      <c r="I598" s="18">
        <f t="shared" si="54"/>
        <v>11.885571101984821</v>
      </c>
      <c r="J598" s="18">
        <f t="shared" si="55"/>
        <v>15.014172336020396</v>
      </c>
    </row>
    <row r="599" spans="1:10" customFormat="1">
      <c r="A599" s="12">
        <v>0.78572615000000001</v>
      </c>
      <c r="B599" s="16">
        <f t="shared" si="49"/>
        <v>42.583161600000011</v>
      </c>
      <c r="C599" s="4">
        <v>17.806320190000001</v>
      </c>
      <c r="D599" s="15">
        <f t="shared" si="50"/>
        <v>14.508082632352941</v>
      </c>
      <c r="E599" s="15">
        <v>272.20680002</v>
      </c>
      <c r="F599" s="4">
        <f t="shared" si="51"/>
        <v>15.77908539712115</v>
      </c>
      <c r="G599" s="15">
        <f t="shared" si="52"/>
        <v>8.0549837508332374</v>
      </c>
      <c r="H599" s="4">
        <f t="shared" si="53"/>
        <v>13.063120674961723</v>
      </c>
      <c r="I599" s="18">
        <f t="shared" si="54"/>
        <v>11.061384131288001</v>
      </c>
      <c r="J599" s="18">
        <f t="shared" si="55"/>
        <v>15.063120674961723</v>
      </c>
    </row>
    <row r="600" spans="1:10" customFormat="1">
      <c r="A600" s="12">
        <v>0.78578402000000003</v>
      </c>
      <c r="B600" s="16">
        <f t="shared" ref="B600:B663" si="56">(A600-$A$88)*24*60</f>
        <v>42.666494400000033</v>
      </c>
      <c r="C600" s="4">
        <v>17.885677340000001</v>
      </c>
      <c r="D600" s="15">
        <f t="shared" ref="D600:D663" si="57">C600-$B$87</f>
        <v>14.587439782352941</v>
      </c>
      <c r="E600" s="15">
        <v>272.72346668</v>
      </c>
      <c r="F600" s="4">
        <f t="shared" ref="F600:F663" si="58">$M$92*E600^2</f>
        <v>15.839041756548529</v>
      </c>
      <c r="G600" s="15">
        <f t="shared" ref="G600:G663" si="59">ABS(D600-F600)/F600*100</f>
        <v>7.9020056480255327</v>
      </c>
      <c r="H600" s="4">
        <f t="shared" ref="H600:H663" si="60">((E600/60)/(Kvc*$N$97))^2/(2*g)</f>
        <v>13.112757085356847</v>
      </c>
      <c r="I600" s="18">
        <f t="shared" ref="I600:I663" si="61">ABS(D600-H600)/H600 *100</f>
        <v>11.24616804381199</v>
      </c>
      <c r="J600" s="18">
        <f t="shared" ref="J600:J663" si="62">((E600/60)/(Kvc*$N$97))^2/(2*g)+offset</f>
        <v>15.112757085356847</v>
      </c>
    </row>
    <row r="601" spans="1:10" customFormat="1">
      <c r="A601" s="12">
        <v>0.78584189000000004</v>
      </c>
      <c r="B601" s="16">
        <f t="shared" si="56"/>
        <v>42.749827200000055</v>
      </c>
      <c r="C601" s="4">
        <v>18.18643951</v>
      </c>
      <c r="D601" s="15">
        <f t="shared" si="57"/>
        <v>14.88820195235294</v>
      </c>
      <c r="E601" s="15">
        <v>273.24530004000002</v>
      </c>
      <c r="F601" s="4">
        <f t="shared" si="58"/>
        <v>15.899713087810882</v>
      </c>
      <c r="G601" s="15">
        <f t="shared" si="59"/>
        <v>6.3618200521705761</v>
      </c>
      <c r="H601" s="4">
        <f t="shared" si="60"/>
        <v>13.162985403528909</v>
      </c>
      <c r="I601" s="18">
        <f t="shared" si="61"/>
        <v>13.106574959518774</v>
      </c>
      <c r="J601" s="18">
        <f t="shared" si="62"/>
        <v>15.162985403528909</v>
      </c>
    </row>
    <row r="602" spans="1:10" customFormat="1">
      <c r="A602" s="12">
        <v>0.78589975999999995</v>
      </c>
      <c r="B602" s="16">
        <f t="shared" si="56"/>
        <v>42.833159999999921</v>
      </c>
      <c r="C602" s="4">
        <v>18.509157179999999</v>
      </c>
      <c r="D602" s="15">
        <f t="shared" si="57"/>
        <v>15.210919622352939</v>
      </c>
      <c r="E602" s="15">
        <v>273.76196670000002</v>
      </c>
      <c r="F602" s="4">
        <f t="shared" si="58"/>
        <v>15.959897970718306</v>
      </c>
      <c r="G602" s="15">
        <f t="shared" si="59"/>
        <v>4.6928767949489396</v>
      </c>
      <c r="H602" s="4">
        <f t="shared" si="60"/>
        <v>13.212811002950003</v>
      </c>
      <c r="I602" s="18">
        <f t="shared" si="61"/>
        <v>15.122509653372184</v>
      </c>
      <c r="J602" s="18">
        <f t="shared" si="62"/>
        <v>15.212811002950003</v>
      </c>
    </row>
    <row r="603" spans="1:10" customFormat="1">
      <c r="A603" s="12">
        <v>0.78595762999999996</v>
      </c>
      <c r="B603" s="16">
        <f t="shared" si="56"/>
        <v>42.916492799999943</v>
      </c>
      <c r="C603" s="4">
        <v>17.953226090000001</v>
      </c>
      <c r="D603" s="15">
        <f t="shared" si="57"/>
        <v>14.654988532352942</v>
      </c>
      <c r="E603" s="15">
        <v>274.27346668000001</v>
      </c>
      <c r="F603" s="4">
        <f t="shared" si="58"/>
        <v>16.019592996786951</v>
      </c>
      <c r="G603" s="15">
        <f t="shared" si="59"/>
        <v>8.5183466565455692</v>
      </c>
      <c r="H603" s="4">
        <f t="shared" si="60"/>
        <v>13.262231061819314</v>
      </c>
      <c r="I603" s="18">
        <f t="shared" si="61"/>
        <v>10.501683042932665</v>
      </c>
      <c r="J603" s="18">
        <f t="shared" si="62"/>
        <v>15.262231061819314</v>
      </c>
    </row>
    <row r="604" spans="1:10" customFormat="1">
      <c r="A604" s="12">
        <v>0.78601549999999998</v>
      </c>
      <c r="B604" s="16">
        <f t="shared" si="56"/>
        <v>42.999825599999966</v>
      </c>
      <c r="C604" s="4">
        <v>17.78866386</v>
      </c>
      <c r="D604" s="15">
        <f t="shared" si="57"/>
        <v>14.49042630235294</v>
      </c>
      <c r="E604" s="15">
        <v>274.79013335000002</v>
      </c>
      <c r="F604" s="4">
        <f t="shared" si="58"/>
        <v>16.080004130469074</v>
      </c>
      <c r="G604" s="15">
        <f t="shared" si="59"/>
        <v>9.8854317151830493</v>
      </c>
      <c r="H604" s="4">
        <f t="shared" si="60"/>
        <v>13.312243968748938</v>
      </c>
      <c r="I604" s="18">
        <f t="shared" si="61"/>
        <v>8.8503661469083372</v>
      </c>
      <c r="J604" s="18">
        <f t="shared" si="62"/>
        <v>15.312243968748938</v>
      </c>
    </row>
    <row r="605" spans="1:10" customFormat="1">
      <c r="A605" s="12">
        <v>0.78607338000000004</v>
      </c>
      <c r="B605" s="16">
        <f t="shared" si="56"/>
        <v>43.083172800000057</v>
      </c>
      <c r="C605" s="4">
        <v>18.27650452</v>
      </c>
      <c r="D605" s="15">
        <f t="shared" si="57"/>
        <v>14.97826696235294</v>
      </c>
      <c r="E605" s="15">
        <v>275.30680002000003</v>
      </c>
      <c r="F605" s="4">
        <f t="shared" si="58"/>
        <v>16.140528957425595</v>
      </c>
      <c r="G605" s="15">
        <f t="shared" si="59"/>
        <v>7.2008916073221103</v>
      </c>
      <c r="H605" s="4">
        <f t="shared" si="60"/>
        <v>13.362350999572694</v>
      </c>
      <c r="I605" s="18">
        <f t="shared" si="61"/>
        <v>12.093051311344242</v>
      </c>
      <c r="J605" s="18">
        <f t="shared" si="62"/>
        <v>15.362350999572694</v>
      </c>
    </row>
    <row r="606" spans="1:10" customFormat="1">
      <c r="A606" s="12">
        <v>0.78613135999999995</v>
      </c>
      <c r="B606" s="16">
        <f t="shared" si="56"/>
        <v>43.166663999999919</v>
      </c>
      <c r="C606" s="4">
        <v>18.040840150000001</v>
      </c>
      <c r="D606" s="15">
        <f t="shared" si="57"/>
        <v>14.742602592352942</v>
      </c>
      <c r="E606" s="15">
        <v>275.82450003999998</v>
      </c>
      <c r="F606" s="4">
        <f t="shared" si="58"/>
        <v>16.201288870574771</v>
      </c>
      <c r="G606" s="15">
        <f t="shared" si="59"/>
        <v>9.003519966063541</v>
      </c>
      <c r="H606" s="4">
        <f t="shared" si="60"/>
        <v>13.412652652532419</v>
      </c>
      <c r="I606" s="18">
        <f t="shared" si="61"/>
        <v>9.9156369308454231</v>
      </c>
      <c r="J606" s="18">
        <f t="shared" si="62"/>
        <v>15.412652652532419</v>
      </c>
    </row>
    <row r="607" spans="1:10" customFormat="1">
      <c r="A607" s="12">
        <v>0.78618922999999996</v>
      </c>
      <c r="B607" s="16">
        <f t="shared" si="56"/>
        <v>43.249996799999941</v>
      </c>
      <c r="C607" s="4">
        <v>18.2655201</v>
      </c>
      <c r="D607" s="15">
        <f t="shared" si="57"/>
        <v>14.96728254235294</v>
      </c>
      <c r="E607" s="15">
        <v>276.34633334</v>
      </c>
      <c r="F607" s="4">
        <f t="shared" si="58"/>
        <v>16.2626494057108</v>
      </c>
      <c r="G607" s="15">
        <f t="shared" si="59"/>
        <v>7.9652880108389832</v>
      </c>
      <c r="H607" s="4">
        <f t="shared" si="60"/>
        <v>13.463451545813546</v>
      </c>
      <c r="I607" s="18">
        <f t="shared" si="61"/>
        <v>11.169728590192085</v>
      </c>
      <c r="J607" s="18">
        <f t="shared" si="62"/>
        <v>15.463451545813546</v>
      </c>
    </row>
    <row r="608" spans="1:10" customFormat="1">
      <c r="A608" s="12">
        <v>0.78624709999999998</v>
      </c>
      <c r="B608" s="16">
        <f t="shared" si="56"/>
        <v>43.333329599999963</v>
      </c>
      <c r="C608" s="4">
        <v>18.385469440000001</v>
      </c>
      <c r="D608" s="15">
        <f t="shared" si="57"/>
        <v>15.087231882352942</v>
      </c>
      <c r="E608" s="15">
        <v>276.85783336999998</v>
      </c>
      <c r="F608" s="4">
        <f t="shared" si="58"/>
        <v>16.322907444461087</v>
      </c>
      <c r="G608" s="15">
        <f t="shared" si="59"/>
        <v>7.5701927877282165</v>
      </c>
      <c r="H608" s="4">
        <f t="shared" si="60"/>
        <v>13.513337709176039</v>
      </c>
      <c r="I608" s="18">
        <f t="shared" si="61"/>
        <v>11.646968402988795</v>
      </c>
      <c r="J608" s="18">
        <f t="shared" si="62"/>
        <v>15.513337709176039</v>
      </c>
    </row>
    <row r="609" spans="1:10" customFormat="1">
      <c r="A609" s="12">
        <v>0.78630496999999999</v>
      </c>
      <c r="B609" s="16">
        <f t="shared" si="56"/>
        <v>43.416662399999986</v>
      </c>
      <c r="C609" s="4">
        <v>18.405756</v>
      </c>
      <c r="D609" s="15">
        <f t="shared" si="57"/>
        <v>15.107518442352941</v>
      </c>
      <c r="E609" s="15">
        <v>277.37450003999999</v>
      </c>
      <c r="F609" s="4">
        <f t="shared" si="58"/>
        <v>16.38388727190322</v>
      </c>
      <c r="G609" s="15">
        <f t="shared" si="59"/>
        <v>7.7903906952480551</v>
      </c>
      <c r="H609" s="4">
        <f t="shared" si="60"/>
        <v>13.563821423825328</v>
      </c>
      <c r="I609" s="18">
        <f t="shared" si="61"/>
        <v>11.380988957994207</v>
      </c>
      <c r="J609" s="18">
        <f t="shared" si="62"/>
        <v>15.563821423825328</v>
      </c>
    </row>
    <row r="610" spans="1:10" customFormat="1">
      <c r="A610" s="12">
        <v>0.78636296000000006</v>
      </c>
      <c r="B610" s="16">
        <f t="shared" si="56"/>
        <v>43.500168000000073</v>
      </c>
      <c r="C610" s="4">
        <v>18.23018265</v>
      </c>
      <c r="D610" s="15">
        <f t="shared" si="57"/>
        <v>14.93194509235294</v>
      </c>
      <c r="E610" s="15">
        <v>277.89220001000001</v>
      </c>
      <c r="F610" s="4">
        <f t="shared" si="58"/>
        <v>16.445103089635857</v>
      </c>
      <c r="G610" s="15">
        <f t="shared" si="59"/>
        <v>9.2012679338966858</v>
      </c>
      <c r="H610" s="4">
        <f t="shared" si="60"/>
        <v>13.614500509091178</v>
      </c>
      <c r="I610" s="18">
        <f t="shared" si="61"/>
        <v>9.6767750119222491</v>
      </c>
      <c r="J610" s="18">
        <f t="shared" si="62"/>
        <v>15.614500509091178</v>
      </c>
    </row>
    <row r="611" spans="1:10" customFormat="1">
      <c r="A611" s="12">
        <v>0.78642082999999996</v>
      </c>
      <c r="B611" s="16">
        <f t="shared" si="56"/>
        <v>43.583500799999939</v>
      </c>
      <c r="C611" s="4">
        <v>18.037586210000001</v>
      </c>
      <c r="D611" s="15">
        <f t="shared" si="57"/>
        <v>14.739348652352941</v>
      </c>
      <c r="E611" s="15">
        <v>278.40886668000002</v>
      </c>
      <c r="F611" s="4">
        <f t="shared" si="58"/>
        <v>16.506310531006005</v>
      </c>
      <c r="G611" s="15">
        <f t="shared" si="59"/>
        <v>10.704765764184208</v>
      </c>
      <c r="H611" s="4">
        <f t="shared" si="60"/>
        <v>13.665172659770445</v>
      </c>
      <c r="I611" s="18">
        <f t="shared" si="61"/>
        <v>7.8606836468653967</v>
      </c>
      <c r="J611" s="18">
        <f t="shared" si="62"/>
        <v>15.665172659770445</v>
      </c>
    </row>
    <row r="612" spans="1:10" customFormat="1">
      <c r="A612" s="12">
        <v>0.78647869999999998</v>
      </c>
      <c r="B612" s="16">
        <f t="shared" si="56"/>
        <v>43.666833599999961</v>
      </c>
      <c r="C612" s="4">
        <v>18.671640400000001</v>
      </c>
      <c r="D612" s="15">
        <f t="shared" si="57"/>
        <v>15.373402842352942</v>
      </c>
      <c r="E612" s="15">
        <v>278.92553335000002</v>
      </c>
      <c r="F612" s="4">
        <f t="shared" si="58"/>
        <v>16.567631665650548</v>
      </c>
      <c r="G612" s="15">
        <f t="shared" si="59"/>
        <v>7.2082048140506743</v>
      </c>
      <c r="H612" s="4">
        <f t="shared" si="60"/>
        <v>13.715938934343834</v>
      </c>
      <c r="I612" s="18">
        <f t="shared" si="61"/>
        <v>12.084217609477133</v>
      </c>
      <c r="J612" s="18">
        <f t="shared" si="62"/>
        <v>15.715938934343834</v>
      </c>
    </row>
    <row r="613" spans="1:10" customFormat="1">
      <c r="A613" s="12">
        <v>0.78653656999999999</v>
      </c>
      <c r="B613" s="16">
        <f t="shared" si="56"/>
        <v>43.750166399999983</v>
      </c>
      <c r="C613" s="4">
        <v>18.875804899999999</v>
      </c>
      <c r="D613" s="15">
        <f t="shared" si="57"/>
        <v>15.577567342352939</v>
      </c>
      <c r="E613" s="15">
        <v>279.44220001000002</v>
      </c>
      <c r="F613" s="4">
        <f t="shared" si="58"/>
        <v>16.629066492379327</v>
      </c>
      <c r="G613" s="15">
        <f t="shared" si="59"/>
        <v>6.3232602413867456</v>
      </c>
      <c r="H613" s="4">
        <f t="shared" si="60"/>
        <v>13.766799331826054</v>
      </c>
      <c r="I613" s="18">
        <f t="shared" si="61"/>
        <v>13.153151773925813</v>
      </c>
      <c r="J613" s="18">
        <f t="shared" si="62"/>
        <v>15.766799331826054</v>
      </c>
    </row>
    <row r="614" spans="1:10" customFormat="1">
      <c r="A614" s="12">
        <v>0.78659444000000001</v>
      </c>
      <c r="B614" s="16">
        <f t="shared" si="56"/>
        <v>43.833499200000006</v>
      </c>
      <c r="C614" s="4">
        <v>18.68678474</v>
      </c>
      <c r="D614" s="15">
        <f t="shared" si="57"/>
        <v>15.388547182352941</v>
      </c>
      <c r="E614" s="15">
        <v>279.95886668000003</v>
      </c>
      <c r="F614" s="4">
        <f t="shared" si="58"/>
        <v>16.690615013570472</v>
      </c>
      <c r="G614" s="15">
        <f t="shared" si="59"/>
        <v>7.8011974403511912</v>
      </c>
      <c r="H614" s="4">
        <f t="shared" si="60"/>
        <v>13.817753854185886</v>
      </c>
      <c r="I614" s="18">
        <f t="shared" si="61"/>
        <v>11.367935373166354</v>
      </c>
      <c r="J614" s="18">
        <f t="shared" si="62"/>
        <v>15.817753854185886</v>
      </c>
    </row>
    <row r="615" spans="1:10" customFormat="1">
      <c r="A615" s="12">
        <v>0.78665185000000004</v>
      </c>
      <c r="B615" s="16">
        <f t="shared" si="56"/>
        <v>43.91616960000006</v>
      </c>
      <c r="C615" s="4">
        <v>18.754154209999999</v>
      </c>
      <c r="D615" s="15">
        <f t="shared" si="57"/>
        <v>15.45591665235294</v>
      </c>
      <c r="E615" s="15">
        <v>280.47656669999998</v>
      </c>
      <c r="F615" s="4">
        <f t="shared" si="58"/>
        <v>16.752400668375746</v>
      </c>
      <c r="G615" s="15">
        <f t="shared" si="59"/>
        <v>7.7390938868256445</v>
      </c>
      <c r="H615" s="4">
        <f t="shared" si="60"/>
        <v>13.868904693692089</v>
      </c>
      <c r="I615" s="18">
        <f t="shared" si="61"/>
        <v>11.44295093023937</v>
      </c>
      <c r="J615" s="18">
        <f t="shared" si="62"/>
        <v>15.868904693692089</v>
      </c>
    </row>
    <row r="616" spans="1:10" customFormat="1">
      <c r="A616" s="12">
        <v>0.78670971999999995</v>
      </c>
      <c r="B616" s="16">
        <f t="shared" si="56"/>
        <v>43.999502399999919</v>
      </c>
      <c r="C616" s="4">
        <v>18.47872353</v>
      </c>
      <c r="D616" s="15">
        <f t="shared" si="57"/>
        <v>15.18048597235294</v>
      </c>
      <c r="E616" s="15">
        <v>280.99323336999998</v>
      </c>
      <c r="F616" s="4">
        <f t="shared" si="58"/>
        <v>16.814176803505902</v>
      </c>
      <c r="G616" s="15">
        <f t="shared" si="59"/>
        <v>9.716151139866227</v>
      </c>
      <c r="H616" s="4">
        <f t="shared" si="60"/>
        <v>13.920047652091005</v>
      </c>
      <c r="I616" s="18">
        <f t="shared" si="61"/>
        <v>9.0548419931062352</v>
      </c>
      <c r="J616" s="18">
        <f t="shared" si="62"/>
        <v>15.920047652091005</v>
      </c>
    </row>
    <row r="617" spans="1:10" customFormat="1">
      <c r="A617" s="12">
        <v>0.78676769999999996</v>
      </c>
      <c r="B617" s="16">
        <f t="shared" si="56"/>
        <v>44.082993599999938</v>
      </c>
      <c r="C617" s="4">
        <v>18.474973680000002</v>
      </c>
      <c r="D617" s="15">
        <f t="shared" si="57"/>
        <v>15.176736122352942</v>
      </c>
      <c r="E617" s="15">
        <v>281.51093335000002</v>
      </c>
      <c r="F617" s="4">
        <f t="shared" si="58"/>
        <v>16.87619052268953</v>
      </c>
      <c r="G617" s="15">
        <f t="shared" si="59"/>
        <v>10.070130448288806</v>
      </c>
      <c r="H617" s="4">
        <f t="shared" si="60"/>
        <v>13.971387300544063</v>
      </c>
      <c r="I617" s="18">
        <f t="shared" si="61"/>
        <v>8.6272665403953237</v>
      </c>
      <c r="J617" s="18">
        <f t="shared" si="62"/>
        <v>15.971387300544063</v>
      </c>
    </row>
    <row r="618" spans="1:10" customFormat="1">
      <c r="A618" s="12">
        <v>0.78682569000000002</v>
      </c>
      <c r="B618" s="16">
        <f t="shared" si="56"/>
        <v>44.166499200000032</v>
      </c>
      <c r="C618" s="4">
        <v>18.702642440000002</v>
      </c>
      <c r="D618" s="15">
        <f t="shared" si="57"/>
        <v>15.404404882352942</v>
      </c>
      <c r="E618" s="15">
        <v>282.02863337000002</v>
      </c>
      <c r="F618" s="4">
        <f t="shared" si="58"/>
        <v>16.938318395169841</v>
      </c>
      <c r="G618" s="15">
        <f t="shared" si="59"/>
        <v>9.0558783760630668</v>
      </c>
      <c r="H618" s="4">
        <f t="shared" si="60"/>
        <v>14.022821453732496</v>
      </c>
      <c r="I618" s="18">
        <f t="shared" si="61"/>
        <v>9.852392638520735</v>
      </c>
      <c r="J618" s="18">
        <f t="shared" si="62"/>
        <v>16.022821453732497</v>
      </c>
    </row>
    <row r="619" spans="1:10" customFormat="1">
      <c r="A619" s="12">
        <v>0.78688356000000004</v>
      </c>
      <c r="B619" s="16">
        <f t="shared" si="56"/>
        <v>44.249832000000055</v>
      </c>
      <c r="C619" s="4">
        <v>18.889556880000001</v>
      </c>
      <c r="D619" s="15">
        <f t="shared" si="57"/>
        <v>15.591319322352941</v>
      </c>
      <c r="E619" s="15">
        <v>282.54116671000003</v>
      </c>
      <c r="F619" s="4">
        <f t="shared" si="58"/>
        <v>16.999938672806437</v>
      </c>
      <c r="G619" s="15">
        <f t="shared" si="59"/>
        <v>8.2860260708278961</v>
      </c>
      <c r="H619" s="4">
        <f t="shared" si="60"/>
        <v>14.073835381506685</v>
      </c>
      <c r="I619" s="18">
        <f t="shared" si="61"/>
        <v>10.782305602638086</v>
      </c>
      <c r="J619" s="18">
        <f t="shared" si="62"/>
        <v>16.073835381506683</v>
      </c>
    </row>
    <row r="620" spans="1:10" customFormat="1">
      <c r="A620" s="12">
        <v>0.78694143000000005</v>
      </c>
      <c r="B620" s="16">
        <f t="shared" si="56"/>
        <v>44.333164800000077</v>
      </c>
      <c r="C620" s="4">
        <v>18.810064319999999</v>
      </c>
      <c r="D620" s="15">
        <f t="shared" si="57"/>
        <v>15.511826762352939</v>
      </c>
      <c r="E620" s="15">
        <v>283.06196670000003</v>
      </c>
      <c r="F620" s="4">
        <f t="shared" si="58"/>
        <v>17.062667426688623</v>
      </c>
      <c r="G620" s="15">
        <f t="shared" si="59"/>
        <v>9.0890868675663921</v>
      </c>
      <c r="H620" s="4">
        <f t="shared" si="60"/>
        <v>14.125766989779905</v>
      </c>
      <c r="I620" s="18">
        <f t="shared" si="61"/>
        <v>9.8122797408159066</v>
      </c>
      <c r="J620" s="18">
        <f t="shared" si="62"/>
        <v>16.125766989779905</v>
      </c>
    </row>
    <row r="621" spans="1:10" customFormat="1">
      <c r="A621" s="12">
        <v>0.78699929999999996</v>
      </c>
      <c r="B621" s="16">
        <f t="shared" si="56"/>
        <v>44.416497599999936</v>
      </c>
      <c r="C621" s="4">
        <v>18.982957840000001</v>
      </c>
      <c r="D621" s="15">
        <f t="shared" si="57"/>
        <v>15.684720282352941</v>
      </c>
      <c r="E621" s="15">
        <v>283.57863336999998</v>
      </c>
      <c r="F621" s="4">
        <f t="shared" si="58"/>
        <v>17.125012482960194</v>
      </c>
      <c r="G621" s="15">
        <f t="shared" si="59"/>
        <v>8.4104592743531068</v>
      </c>
      <c r="H621" s="4">
        <f t="shared" si="60"/>
        <v>14.177380944142016</v>
      </c>
      <c r="I621" s="18">
        <f t="shared" si="61"/>
        <v>10.632001384104353</v>
      </c>
      <c r="J621" s="18">
        <f t="shared" si="62"/>
        <v>16.177380944142016</v>
      </c>
    </row>
    <row r="622" spans="1:10" customFormat="1">
      <c r="A622" s="12">
        <v>0.78705716999999997</v>
      </c>
      <c r="B622" s="16">
        <f t="shared" si="56"/>
        <v>44.499830399999958</v>
      </c>
      <c r="C622" s="4">
        <v>18.94877052</v>
      </c>
      <c r="D622" s="15">
        <f t="shared" si="57"/>
        <v>15.650532962352941</v>
      </c>
      <c r="E622" s="15">
        <v>284.09530003999998</v>
      </c>
      <c r="F622" s="4">
        <f t="shared" si="58"/>
        <v>17.187471232506176</v>
      </c>
      <c r="G622" s="15">
        <f t="shared" si="59"/>
        <v>8.9422012660388823</v>
      </c>
      <c r="H622" s="4">
        <f t="shared" si="60"/>
        <v>14.229089022398266</v>
      </c>
      <c r="I622" s="18">
        <f t="shared" si="61"/>
        <v>9.9897044548470628</v>
      </c>
      <c r="J622" s="18">
        <f t="shared" si="62"/>
        <v>16.229089022398266</v>
      </c>
    </row>
    <row r="623" spans="1:10" customFormat="1">
      <c r="A623" s="12">
        <v>0.78711503999999999</v>
      </c>
      <c r="B623" s="16">
        <f t="shared" si="56"/>
        <v>44.58316319999998</v>
      </c>
      <c r="C623" s="4">
        <v>18.98337746</v>
      </c>
      <c r="D623" s="15">
        <f t="shared" si="57"/>
        <v>15.68513990235294</v>
      </c>
      <c r="E623" s="15">
        <v>284.60680001999998</v>
      </c>
      <c r="F623" s="4">
        <f t="shared" si="58"/>
        <v>17.249417385292315</v>
      </c>
      <c r="G623" s="15">
        <f t="shared" si="59"/>
        <v>9.0685815526334981</v>
      </c>
      <c r="H623" s="4">
        <f t="shared" si="60"/>
        <v>14.280372734275668</v>
      </c>
      <c r="I623" s="18">
        <f t="shared" si="61"/>
        <v>9.8370483335183447</v>
      </c>
      <c r="J623" s="18">
        <f t="shared" si="62"/>
        <v>16.280372734275666</v>
      </c>
    </row>
    <row r="624" spans="1:10" customFormat="1">
      <c r="A624" s="12">
        <v>0.78717291</v>
      </c>
      <c r="B624" s="16">
        <f t="shared" si="56"/>
        <v>44.666496000000002</v>
      </c>
      <c r="C624" s="4">
        <v>19.065795900000001</v>
      </c>
      <c r="D624" s="15">
        <f t="shared" si="57"/>
        <v>15.767558342352942</v>
      </c>
      <c r="E624" s="15">
        <v>285.12863336999999</v>
      </c>
      <c r="F624" s="4">
        <f t="shared" si="58"/>
        <v>17.312729810206953</v>
      </c>
      <c r="G624" s="15">
        <f t="shared" si="59"/>
        <v>8.9250596803228266</v>
      </c>
      <c r="H624" s="4">
        <f t="shared" si="60"/>
        <v>14.332787549587797</v>
      </c>
      <c r="I624" s="18">
        <f t="shared" si="61"/>
        <v>10.0104099624808</v>
      </c>
      <c r="J624" s="18">
        <f t="shared" si="62"/>
        <v>16.332787549587799</v>
      </c>
    </row>
    <row r="625" spans="1:10" customFormat="1">
      <c r="A625" s="12">
        <v>0.78723078000000002</v>
      </c>
      <c r="B625" s="16">
        <f t="shared" si="56"/>
        <v>44.749828800000024</v>
      </c>
      <c r="C625" s="4">
        <v>19.32569122</v>
      </c>
      <c r="D625" s="15">
        <f t="shared" si="57"/>
        <v>16.02745366235294</v>
      </c>
      <c r="E625" s="15">
        <v>285.64116670999999</v>
      </c>
      <c r="F625" s="4">
        <f t="shared" si="58"/>
        <v>17.375026790212846</v>
      </c>
      <c r="G625" s="15">
        <f t="shared" si="59"/>
        <v>7.7558046046811215</v>
      </c>
      <c r="H625" s="4">
        <f t="shared" si="60"/>
        <v>14.384361702779916</v>
      </c>
      <c r="I625" s="18">
        <f t="shared" si="61"/>
        <v>11.422765872575912</v>
      </c>
      <c r="J625" s="18">
        <f t="shared" si="62"/>
        <v>16.384361702779916</v>
      </c>
    </row>
    <row r="626" spans="1:10" customFormat="1">
      <c r="A626" s="12">
        <v>0.78728865000000003</v>
      </c>
      <c r="B626" s="16">
        <f t="shared" si="56"/>
        <v>44.833161600000047</v>
      </c>
      <c r="C626" s="4">
        <v>19.539028170000002</v>
      </c>
      <c r="D626" s="15">
        <f t="shared" si="57"/>
        <v>16.240790612352942</v>
      </c>
      <c r="E626" s="15">
        <v>286.15680001999999</v>
      </c>
      <c r="F626" s="4">
        <f t="shared" si="58"/>
        <v>17.437813461367472</v>
      </c>
      <c r="G626" s="15">
        <f t="shared" si="59"/>
        <v>6.8645237642120067</v>
      </c>
      <c r="H626" s="4">
        <f t="shared" si="60"/>
        <v>14.436341259353055</v>
      </c>
      <c r="I626" s="18">
        <f t="shared" si="61"/>
        <v>12.499353683751522</v>
      </c>
      <c r="J626" s="18">
        <f t="shared" si="62"/>
        <v>16.436341259353057</v>
      </c>
    </row>
    <row r="627" spans="1:10" customFormat="1">
      <c r="A627" s="12">
        <v>0.78734652000000005</v>
      </c>
      <c r="B627" s="16">
        <f t="shared" si="56"/>
        <v>44.916494400000069</v>
      </c>
      <c r="C627" s="4">
        <v>19.617143630000001</v>
      </c>
      <c r="D627" s="15">
        <f t="shared" si="57"/>
        <v>16.318906072352942</v>
      </c>
      <c r="E627" s="15">
        <v>286.67346667999999</v>
      </c>
      <c r="F627" s="4">
        <f t="shared" si="58"/>
        <v>17.500839539124417</v>
      </c>
      <c r="G627" s="15">
        <f t="shared" si="59"/>
        <v>6.7535815303555928</v>
      </c>
      <c r="H627" s="4">
        <f t="shared" si="60"/>
        <v>14.488519014824142</v>
      </c>
      <c r="I627" s="18">
        <f t="shared" si="61"/>
        <v>12.633362013439827</v>
      </c>
      <c r="J627" s="18">
        <f t="shared" si="62"/>
        <v>16.488519014824142</v>
      </c>
    </row>
    <row r="628" spans="1:10" customFormat="1">
      <c r="A628" s="12">
        <v>0.78740451</v>
      </c>
      <c r="B628" s="16">
        <f t="shared" si="56"/>
        <v>45</v>
      </c>
      <c r="C628" s="4">
        <v>19.44837952</v>
      </c>
      <c r="D628" s="15">
        <f t="shared" si="57"/>
        <v>16.15014196235294</v>
      </c>
      <c r="E628" s="15">
        <v>287.19116671</v>
      </c>
      <c r="F628" s="4">
        <f t="shared" si="58"/>
        <v>17.564105708100641</v>
      </c>
      <c r="G628" s="15">
        <f t="shared" si="59"/>
        <v>8.0503030968184994</v>
      </c>
      <c r="H628" s="4">
        <f t="shared" si="60"/>
        <v>14.540895535970906</v>
      </c>
      <c r="I628" s="18">
        <f t="shared" si="61"/>
        <v>11.067037944128822</v>
      </c>
      <c r="J628" s="18">
        <f t="shared" si="62"/>
        <v>16.540895535970904</v>
      </c>
    </row>
    <row r="629" spans="1:10" customFormat="1">
      <c r="A629" s="12">
        <v>0.78746249999999995</v>
      </c>
      <c r="B629" s="16">
        <f t="shared" si="56"/>
        <v>45.083505599999931</v>
      </c>
      <c r="C629" s="4">
        <v>19.386756900000002</v>
      </c>
      <c r="D629" s="15">
        <f t="shared" si="57"/>
        <v>16.088519342352942</v>
      </c>
      <c r="E629" s="15">
        <v>287.70886668000003</v>
      </c>
      <c r="F629" s="4">
        <f t="shared" si="58"/>
        <v>17.627486018238674</v>
      </c>
      <c r="G629" s="15">
        <f t="shared" si="59"/>
        <v>8.7304943784576281</v>
      </c>
      <c r="H629" s="4">
        <f t="shared" si="60"/>
        <v>14.593366551806891</v>
      </c>
      <c r="I629" s="18">
        <f t="shared" si="61"/>
        <v>10.245427504600897</v>
      </c>
      <c r="J629" s="18">
        <f t="shared" si="62"/>
        <v>16.593366551806891</v>
      </c>
    </row>
    <row r="630" spans="1:10" customFormat="1">
      <c r="A630" s="12">
        <v>0.78752036999999997</v>
      </c>
      <c r="B630" s="16">
        <f t="shared" si="56"/>
        <v>45.166838399999953</v>
      </c>
      <c r="C630" s="4">
        <v>19.655780790000001</v>
      </c>
      <c r="D630" s="15">
        <f t="shared" si="57"/>
        <v>16.357543232352942</v>
      </c>
      <c r="E630" s="15">
        <v>288.22553334999998</v>
      </c>
      <c r="F630" s="4">
        <f t="shared" si="58"/>
        <v>17.690853631809198</v>
      </c>
      <c r="G630" s="15">
        <f t="shared" si="59"/>
        <v>7.5367216710158349</v>
      </c>
      <c r="H630" s="4">
        <f t="shared" si="60"/>
        <v>14.645827056463713</v>
      </c>
      <c r="I630" s="18">
        <f t="shared" si="61"/>
        <v>11.687398528537107</v>
      </c>
      <c r="J630" s="18">
        <f t="shared" si="62"/>
        <v>16.645827056463713</v>
      </c>
    </row>
    <row r="631" spans="1:10" customFormat="1">
      <c r="A631" s="12">
        <v>0.78757823999999998</v>
      </c>
      <c r="B631" s="16">
        <f t="shared" si="56"/>
        <v>45.250171199999976</v>
      </c>
      <c r="C631" s="4">
        <v>19.660091399999999</v>
      </c>
      <c r="D631" s="15">
        <f t="shared" si="57"/>
        <v>16.361853842352939</v>
      </c>
      <c r="E631" s="15">
        <v>288.74220000999998</v>
      </c>
      <c r="F631" s="4">
        <f t="shared" si="58"/>
        <v>17.754334937424353</v>
      </c>
      <c r="G631" s="15">
        <f t="shared" si="59"/>
        <v>7.843048472270306</v>
      </c>
      <c r="H631" s="4">
        <f t="shared" si="60"/>
        <v>14.698381683996574</v>
      </c>
      <c r="I631" s="18">
        <f t="shared" si="61"/>
        <v>11.317383056990103</v>
      </c>
      <c r="J631" s="18">
        <f t="shared" si="62"/>
        <v>16.698381683996573</v>
      </c>
    </row>
    <row r="632" spans="1:10" customFormat="1">
      <c r="A632" s="12">
        <v>0.78763611</v>
      </c>
      <c r="B632" s="16">
        <f t="shared" si="56"/>
        <v>45.333503999999998</v>
      </c>
      <c r="C632" s="4">
        <v>19.52275848</v>
      </c>
      <c r="D632" s="15">
        <f t="shared" si="57"/>
        <v>16.224520922352941</v>
      </c>
      <c r="E632" s="15">
        <v>289.25886667999998</v>
      </c>
      <c r="F632" s="4">
        <f t="shared" si="58"/>
        <v>17.817929937541482</v>
      </c>
      <c r="G632" s="15">
        <f t="shared" si="59"/>
        <v>8.9427280316739193</v>
      </c>
      <c r="H632" s="4">
        <f t="shared" si="60"/>
        <v>14.751030436439848</v>
      </c>
      <c r="I632" s="18">
        <f t="shared" si="61"/>
        <v>9.9890681689130787</v>
      </c>
      <c r="J632" s="18">
        <f t="shared" si="62"/>
        <v>16.751030436439848</v>
      </c>
    </row>
    <row r="633" spans="1:10" customFormat="1">
      <c r="A633" s="12">
        <v>0.78769339999999999</v>
      </c>
      <c r="B633" s="16">
        <f t="shared" si="56"/>
        <v>45.41600159999998</v>
      </c>
      <c r="C633" s="4">
        <v>19.537927629999999</v>
      </c>
      <c r="D633" s="15">
        <f t="shared" si="57"/>
        <v>16.239690072352939</v>
      </c>
      <c r="E633" s="15">
        <v>289.77553334999999</v>
      </c>
      <c r="F633" s="4">
        <f t="shared" si="58"/>
        <v>17.881638630933011</v>
      </c>
      <c r="G633" s="15">
        <f t="shared" si="59"/>
        <v>9.1823159637042746</v>
      </c>
      <c r="H633" s="4">
        <f t="shared" si="60"/>
        <v>14.803773312777244</v>
      </c>
      <c r="I633" s="18">
        <f t="shared" si="61"/>
        <v>9.6996673026352358</v>
      </c>
      <c r="J633" s="18">
        <f t="shared" si="62"/>
        <v>16.803773312777246</v>
      </c>
    </row>
    <row r="634" spans="1:10" customFormat="1">
      <c r="A634" s="12">
        <v>0.78775185000000003</v>
      </c>
      <c r="B634" s="16">
        <f t="shared" si="56"/>
        <v>45.500169600000042</v>
      </c>
      <c r="C634" s="4">
        <v>19.909008029999999</v>
      </c>
      <c r="D634" s="15">
        <f t="shared" si="57"/>
        <v>16.610770472352939</v>
      </c>
      <c r="E634" s="15">
        <v>290.29220000999999</v>
      </c>
      <c r="F634" s="4">
        <f t="shared" si="58"/>
        <v>17.945461016362561</v>
      </c>
      <c r="G634" s="15">
        <f t="shared" si="59"/>
        <v>7.4374826191016155</v>
      </c>
      <c r="H634" s="4">
        <f t="shared" si="60"/>
        <v>14.856610311985218</v>
      </c>
      <c r="I634" s="18">
        <f t="shared" si="61"/>
        <v>11.807270457599566</v>
      </c>
      <c r="J634" s="18">
        <f t="shared" si="62"/>
        <v>16.856610311985218</v>
      </c>
    </row>
    <row r="635" spans="1:10" customFormat="1">
      <c r="A635" s="12">
        <v>0.78780972000000005</v>
      </c>
      <c r="B635" s="16">
        <f t="shared" si="56"/>
        <v>45.583502400000064</v>
      </c>
      <c r="C635" s="4">
        <v>20.02020645</v>
      </c>
      <c r="D635" s="15">
        <f t="shared" si="57"/>
        <v>16.72196889235294</v>
      </c>
      <c r="E635" s="15">
        <v>290.80886667999999</v>
      </c>
      <c r="F635" s="4">
        <f t="shared" si="58"/>
        <v>18.009397096300688</v>
      </c>
      <c r="G635" s="15">
        <f t="shared" si="59"/>
        <v>7.1486468817559619</v>
      </c>
      <c r="H635" s="4">
        <f t="shared" si="60"/>
        <v>14.909541436109057</v>
      </c>
      <c r="I635" s="18">
        <f t="shared" si="61"/>
        <v>12.156158283006672</v>
      </c>
      <c r="J635" s="18">
        <f t="shared" si="62"/>
        <v>16.909541436109059</v>
      </c>
    </row>
    <row r="636" spans="1:10" customFormat="1">
      <c r="A636" s="12">
        <v>0.78786712999999997</v>
      </c>
      <c r="B636" s="16">
        <f t="shared" si="56"/>
        <v>45.666172799999956</v>
      </c>
      <c r="C636" s="4">
        <v>19.693161010000001</v>
      </c>
      <c r="D636" s="15">
        <f t="shared" si="57"/>
        <v>16.394923452352941</v>
      </c>
      <c r="E636" s="15">
        <v>291.3265667</v>
      </c>
      <c r="F636" s="4">
        <f t="shared" si="58"/>
        <v>18.073575085047434</v>
      </c>
      <c r="G636" s="15">
        <f t="shared" si="59"/>
        <v>9.2878781580035525</v>
      </c>
      <c r="H636" s="4">
        <f t="shared" si="60"/>
        <v>14.962672830646543</v>
      </c>
      <c r="I636" s="18">
        <f t="shared" si="61"/>
        <v>9.5721575811833759</v>
      </c>
      <c r="J636" s="18">
        <f t="shared" si="62"/>
        <v>16.962672830646543</v>
      </c>
    </row>
    <row r="637" spans="1:10" customFormat="1">
      <c r="A637" s="12">
        <v>0.78792499999999999</v>
      </c>
      <c r="B637" s="16">
        <f t="shared" si="56"/>
        <v>45.749505599999978</v>
      </c>
      <c r="C637" s="4">
        <v>19.67676926</v>
      </c>
      <c r="D637" s="15">
        <f t="shared" si="57"/>
        <v>16.378531702352941</v>
      </c>
      <c r="E637" s="15">
        <v>291.84323337000001</v>
      </c>
      <c r="F637" s="4">
        <f t="shared" si="58"/>
        <v>18.137738778924575</v>
      </c>
      <c r="G637" s="15">
        <f t="shared" si="59"/>
        <v>9.6991532297056349</v>
      </c>
      <c r="H637" s="4">
        <f t="shared" si="60"/>
        <v>15.015792390809473</v>
      </c>
      <c r="I637" s="18">
        <f t="shared" si="61"/>
        <v>9.0753739534754256</v>
      </c>
      <c r="J637" s="18">
        <f t="shared" si="62"/>
        <v>17.015792390809473</v>
      </c>
    </row>
    <row r="638" spans="1:10" customFormat="1">
      <c r="A638" s="12">
        <v>0.78798287</v>
      </c>
      <c r="B638" s="16">
        <f t="shared" si="56"/>
        <v>45.8328384</v>
      </c>
      <c r="C638" s="4">
        <v>19.701644900000002</v>
      </c>
      <c r="D638" s="15">
        <f t="shared" si="57"/>
        <v>16.403407342352942</v>
      </c>
      <c r="E638" s="15">
        <v>292.35473335</v>
      </c>
      <c r="F638" s="4">
        <f t="shared" si="58"/>
        <v>18.201372826521677</v>
      </c>
      <c r="G638" s="15">
        <f t="shared" si="59"/>
        <v>9.8781861198341829</v>
      </c>
      <c r="H638" s="4">
        <f t="shared" si="60"/>
        <v>15.06847346971084</v>
      </c>
      <c r="I638" s="18">
        <f t="shared" si="61"/>
        <v>8.8591181802553169</v>
      </c>
      <c r="J638" s="18">
        <f t="shared" si="62"/>
        <v>17.068473469710838</v>
      </c>
    </row>
    <row r="639" spans="1:10" customFormat="1">
      <c r="A639" s="12">
        <v>0.78804085000000001</v>
      </c>
      <c r="B639" s="16">
        <f t="shared" si="56"/>
        <v>45.916329600000019</v>
      </c>
      <c r="C639" s="4">
        <v>19.87057686</v>
      </c>
      <c r="D639" s="15">
        <f t="shared" si="57"/>
        <v>16.57233930235294</v>
      </c>
      <c r="E639" s="15">
        <v>292.87760000999998</v>
      </c>
      <c r="F639" s="4">
        <f t="shared" si="58"/>
        <v>18.266536138424783</v>
      </c>
      <c r="G639" s="15">
        <f t="shared" si="59"/>
        <v>9.2748664729488333</v>
      </c>
      <c r="H639" s="4">
        <f t="shared" si="60"/>
        <v>15.122420589302816</v>
      </c>
      <c r="I639" s="18">
        <f t="shared" si="61"/>
        <v>9.587874536935951</v>
      </c>
      <c r="J639" s="18">
        <f t="shared" si="62"/>
        <v>17.122420589302816</v>
      </c>
    </row>
    <row r="640" spans="1:10" customFormat="1">
      <c r="A640" s="12">
        <v>0.78809883999999997</v>
      </c>
      <c r="B640" s="16">
        <f t="shared" si="56"/>
        <v>45.99983519999995</v>
      </c>
      <c r="C640" s="4">
        <v>19.721515660000001</v>
      </c>
      <c r="D640" s="15">
        <f t="shared" si="57"/>
        <v>16.423278102352942</v>
      </c>
      <c r="E640" s="15">
        <v>293.39530004</v>
      </c>
      <c r="F640" s="4">
        <f t="shared" si="58"/>
        <v>18.331170266758559</v>
      </c>
      <c r="G640" s="15">
        <f t="shared" si="59"/>
        <v>10.407912515358371</v>
      </c>
      <c r="H640" s="4">
        <f t="shared" si="60"/>
        <v>15.175929610700164</v>
      </c>
      <c r="I640" s="18">
        <f t="shared" si="61"/>
        <v>8.2192559115014863</v>
      </c>
      <c r="J640" s="18">
        <f t="shared" si="62"/>
        <v>17.175929610700166</v>
      </c>
    </row>
    <row r="641" spans="1:10" customFormat="1">
      <c r="A641" s="12">
        <v>0.78815681999999998</v>
      </c>
      <c r="B641" s="16">
        <f t="shared" si="56"/>
        <v>46.083326399999969</v>
      </c>
      <c r="C641" s="4">
        <v>19.9330368</v>
      </c>
      <c r="D641" s="15">
        <f t="shared" si="57"/>
        <v>16.63479924235294</v>
      </c>
      <c r="E641" s="15">
        <v>293.90783336999999</v>
      </c>
      <c r="F641" s="4">
        <f t="shared" si="58"/>
        <v>18.395271785164862</v>
      </c>
      <c r="G641" s="15">
        <f t="shared" si="59"/>
        <v>9.5702448073188062</v>
      </c>
      <c r="H641" s="4">
        <f t="shared" si="60"/>
        <v>15.228997697304377</v>
      </c>
      <c r="I641" s="18">
        <f t="shared" si="61"/>
        <v>9.2310838374963975</v>
      </c>
      <c r="J641" s="18">
        <f t="shared" si="62"/>
        <v>17.228997697304379</v>
      </c>
    </row>
    <row r="642" spans="1:10" customFormat="1">
      <c r="A642" s="12">
        <v>0.78821469</v>
      </c>
      <c r="B642" s="16">
        <f t="shared" si="56"/>
        <v>46.166659199999991</v>
      </c>
      <c r="C642" s="4">
        <v>19.773780819999999</v>
      </c>
      <c r="D642" s="15">
        <f t="shared" si="57"/>
        <v>16.475543262352939</v>
      </c>
      <c r="E642" s="15">
        <v>294.42450004</v>
      </c>
      <c r="F642" s="4">
        <f t="shared" si="58"/>
        <v>18.46000349063797</v>
      </c>
      <c r="G642" s="15">
        <f t="shared" si="59"/>
        <v>10.750053375079011</v>
      </c>
      <c r="H642" s="4">
        <f t="shared" si="60"/>
        <v>15.282587500439966</v>
      </c>
      <c r="I642" s="18">
        <f t="shared" si="61"/>
        <v>7.8059802496051764</v>
      </c>
      <c r="J642" s="18">
        <f t="shared" si="62"/>
        <v>17.282587500439966</v>
      </c>
    </row>
    <row r="643" spans="1:10" customFormat="1">
      <c r="A643" s="12">
        <v>0.78827256999999995</v>
      </c>
      <c r="B643" s="16">
        <f t="shared" si="56"/>
        <v>46.250006399999926</v>
      </c>
      <c r="C643" s="4">
        <v>19.964601519999999</v>
      </c>
      <c r="D643" s="15">
        <f t="shared" si="57"/>
        <v>16.666363962352939</v>
      </c>
      <c r="E643" s="15">
        <v>294.94633334000002</v>
      </c>
      <c r="F643" s="4">
        <f t="shared" si="58"/>
        <v>18.525497912913757</v>
      </c>
      <c r="G643" s="15">
        <f t="shared" si="59"/>
        <v>10.035541065079023</v>
      </c>
      <c r="H643" s="4">
        <f t="shared" si="60"/>
        <v>15.336808738248941</v>
      </c>
      <c r="I643" s="18">
        <f t="shared" si="61"/>
        <v>8.6690474321961108</v>
      </c>
      <c r="J643" s="18">
        <f t="shared" si="62"/>
        <v>17.336808738248941</v>
      </c>
    </row>
    <row r="644" spans="1:10" customFormat="1">
      <c r="A644" s="12">
        <v>0.78833054999999996</v>
      </c>
      <c r="B644" s="16">
        <f t="shared" si="56"/>
        <v>46.333497599999944</v>
      </c>
      <c r="C644" s="4">
        <v>20.023851390000001</v>
      </c>
      <c r="D644" s="15">
        <f t="shared" si="57"/>
        <v>16.725613832352941</v>
      </c>
      <c r="E644" s="15">
        <v>295.45886668000003</v>
      </c>
      <c r="F644" s="4">
        <f t="shared" si="58"/>
        <v>18.589938009316661</v>
      </c>
      <c r="G644" s="15">
        <f t="shared" si="59"/>
        <v>10.028673447051746</v>
      </c>
      <c r="H644" s="4">
        <f t="shared" si="60"/>
        <v>15.390157125334223</v>
      </c>
      <c r="I644" s="18">
        <f t="shared" si="61"/>
        <v>8.677342902629503</v>
      </c>
      <c r="J644" s="18">
        <f t="shared" si="62"/>
        <v>17.390157125334223</v>
      </c>
    </row>
    <row r="645" spans="1:10" customFormat="1">
      <c r="A645" s="12">
        <v>0.78838841999999998</v>
      </c>
      <c r="B645" s="16">
        <f t="shared" si="56"/>
        <v>46.416830399999967</v>
      </c>
      <c r="C645" s="4">
        <v>19.819366460000001</v>
      </c>
      <c r="D645" s="15">
        <f t="shared" si="57"/>
        <v>16.521128902352942</v>
      </c>
      <c r="E645" s="15">
        <v>295.97553334999998</v>
      </c>
      <c r="F645" s="4">
        <f t="shared" si="58"/>
        <v>18.655011021992173</v>
      </c>
      <c r="G645" s="15">
        <f t="shared" si="59"/>
        <v>11.438653759698255</v>
      </c>
      <c r="H645" s="4">
        <f t="shared" si="60"/>
        <v>15.444029488393912</v>
      </c>
      <c r="I645" s="18">
        <f t="shared" si="61"/>
        <v>6.9742123632207678</v>
      </c>
      <c r="J645" s="18">
        <f t="shared" si="62"/>
        <v>17.444029488393912</v>
      </c>
    </row>
    <row r="646" spans="1:10" customFormat="1">
      <c r="A646" s="12">
        <v>0.78844570999999997</v>
      </c>
      <c r="B646" s="16">
        <f t="shared" si="56"/>
        <v>46.499327999999949</v>
      </c>
      <c r="C646" s="4">
        <v>19.822847370000002</v>
      </c>
      <c r="D646" s="15">
        <f t="shared" si="57"/>
        <v>16.524609812352942</v>
      </c>
      <c r="E646" s="15">
        <v>296.49220000999998</v>
      </c>
      <c r="F646" s="4">
        <f t="shared" si="58"/>
        <v>18.720197726679309</v>
      </c>
      <c r="G646" s="15">
        <f t="shared" si="59"/>
        <v>11.728444038800399</v>
      </c>
      <c r="H646" s="4">
        <f t="shared" si="60"/>
        <v>15.497995974302313</v>
      </c>
      <c r="I646" s="18">
        <f t="shared" si="61"/>
        <v>6.6241715364546998</v>
      </c>
      <c r="J646" s="18">
        <f t="shared" si="62"/>
        <v>17.497995974302313</v>
      </c>
    </row>
    <row r="647" spans="1:10" customFormat="1">
      <c r="A647" s="12">
        <v>0.78850357999999998</v>
      </c>
      <c r="B647" s="16">
        <f t="shared" si="56"/>
        <v>46.582660799999971</v>
      </c>
      <c r="C647" s="4">
        <v>20.01380348</v>
      </c>
      <c r="D647" s="15">
        <f t="shared" si="57"/>
        <v>16.71556592235294</v>
      </c>
      <c r="E647" s="15">
        <v>297.00886667999998</v>
      </c>
      <c r="F647" s="4">
        <f t="shared" si="58"/>
        <v>18.78549812590143</v>
      </c>
      <c r="G647" s="15">
        <f t="shared" si="59"/>
        <v>11.018777301914975</v>
      </c>
      <c r="H647" s="4">
        <f t="shared" si="60"/>
        <v>15.552056585148447</v>
      </c>
      <c r="I647" s="18">
        <f t="shared" si="61"/>
        <v>7.4813856986322635</v>
      </c>
      <c r="J647" s="18">
        <f t="shared" si="62"/>
        <v>17.552056585148449</v>
      </c>
    </row>
    <row r="648" spans="1:10" customFormat="1">
      <c r="A648" s="12">
        <v>0.78856157000000004</v>
      </c>
      <c r="B648" s="16">
        <f t="shared" si="56"/>
        <v>46.666166400000066</v>
      </c>
      <c r="C648" s="4">
        <v>19.977811809999999</v>
      </c>
      <c r="D648" s="15">
        <f t="shared" si="57"/>
        <v>16.679574252352939</v>
      </c>
      <c r="E648" s="15">
        <v>297.52656669999999</v>
      </c>
      <c r="F648" s="4">
        <f t="shared" si="58"/>
        <v>18.851043162614726</v>
      </c>
      <c r="G648" s="15">
        <f t="shared" si="59"/>
        <v>11.519091498173591</v>
      </c>
      <c r="H648" s="4">
        <f t="shared" si="60"/>
        <v>15.606319725418086</v>
      </c>
      <c r="I648" s="18">
        <f t="shared" si="61"/>
        <v>6.8770507449417355</v>
      </c>
      <c r="J648" s="18">
        <f t="shared" si="62"/>
        <v>17.606319725418086</v>
      </c>
    </row>
    <row r="649" spans="1:10" customFormat="1">
      <c r="A649" s="12">
        <v>0.78861943999999995</v>
      </c>
      <c r="B649" s="16">
        <f t="shared" si="56"/>
        <v>46.749499199999924</v>
      </c>
      <c r="C649" s="4">
        <v>19.853555679999999</v>
      </c>
      <c r="D649" s="15">
        <f t="shared" si="57"/>
        <v>16.55531812235294</v>
      </c>
      <c r="E649" s="15">
        <v>298.04323337</v>
      </c>
      <c r="F649" s="4">
        <f t="shared" si="58"/>
        <v>18.916571175775857</v>
      </c>
      <c r="G649" s="15">
        <f t="shared" si="59"/>
        <v>12.482458007224299</v>
      </c>
      <c r="H649" s="4">
        <f t="shared" si="60"/>
        <v>15.660568772303305</v>
      </c>
      <c r="I649" s="18">
        <f t="shared" si="61"/>
        <v>5.7133898714589142</v>
      </c>
      <c r="J649" s="18">
        <f t="shared" si="62"/>
        <v>17.660568772303307</v>
      </c>
    </row>
    <row r="650" spans="1:10" customFormat="1">
      <c r="A650" s="12">
        <v>0.78867730999999996</v>
      </c>
      <c r="B650" s="16">
        <f t="shared" si="56"/>
        <v>46.832831999999947</v>
      </c>
      <c r="C650" s="4">
        <v>19.877603529999998</v>
      </c>
      <c r="D650" s="15">
        <f t="shared" si="57"/>
        <v>16.579365972352939</v>
      </c>
      <c r="E650" s="15">
        <v>298.55990004</v>
      </c>
      <c r="F650" s="4">
        <f t="shared" si="58"/>
        <v>18.982212882211389</v>
      </c>
      <c r="G650" s="15">
        <f t="shared" si="59"/>
        <v>12.658413035237878</v>
      </c>
      <c r="H650" s="4">
        <f t="shared" si="60"/>
        <v>15.714911943082658</v>
      </c>
      <c r="I650" s="18">
        <f t="shared" si="61"/>
        <v>5.5008518813291438</v>
      </c>
      <c r="J650" s="18">
        <f t="shared" si="62"/>
        <v>17.714911943082658</v>
      </c>
    </row>
    <row r="651" spans="1:10" customFormat="1">
      <c r="A651" s="12">
        <v>0.78873530000000003</v>
      </c>
      <c r="B651" s="16">
        <f t="shared" si="56"/>
        <v>46.916337600000034</v>
      </c>
      <c r="C651" s="4">
        <v>20.196910859999999</v>
      </c>
      <c r="D651" s="15">
        <f t="shared" si="57"/>
        <v>16.89867330235294</v>
      </c>
      <c r="E651" s="15">
        <v>299.07760001000003</v>
      </c>
      <c r="F651" s="4">
        <f t="shared" si="58"/>
        <v>19.048099902394583</v>
      </c>
      <c r="G651" s="15">
        <f t="shared" si="59"/>
        <v>11.284204781871358</v>
      </c>
      <c r="H651" s="4">
        <f t="shared" si="60"/>
        <v>15.769458203141797</v>
      </c>
      <c r="I651" s="18">
        <f t="shared" si="61"/>
        <v>7.1607729616618387</v>
      </c>
      <c r="J651" s="18">
        <f t="shared" si="62"/>
        <v>17.769458203141795</v>
      </c>
    </row>
    <row r="652" spans="1:10" customFormat="1">
      <c r="A652" s="12">
        <v>0.78879317000000004</v>
      </c>
      <c r="B652" s="16">
        <f t="shared" si="56"/>
        <v>46.999670400000056</v>
      </c>
      <c r="C652" s="4">
        <v>20.8329792</v>
      </c>
      <c r="D652" s="15">
        <f t="shared" si="57"/>
        <v>17.534741642352941</v>
      </c>
      <c r="E652" s="15">
        <v>299.59426667999998</v>
      </c>
      <c r="F652" s="4">
        <f t="shared" si="58"/>
        <v>19.113969222758119</v>
      </c>
      <c r="G652" s="15">
        <f t="shared" si="59"/>
        <v>8.2621645038795215</v>
      </c>
      <c r="H652" s="4">
        <f t="shared" si="60"/>
        <v>15.82398980995112</v>
      </c>
      <c r="I652" s="18">
        <f t="shared" si="61"/>
        <v>10.811128248616491</v>
      </c>
      <c r="J652" s="18">
        <f t="shared" si="62"/>
        <v>17.823989809951122</v>
      </c>
    </row>
    <row r="653" spans="1:10" customFormat="1">
      <c r="A653" s="12">
        <v>0.78885103999999995</v>
      </c>
      <c r="B653" s="16">
        <f t="shared" si="56"/>
        <v>47.083003199999922</v>
      </c>
      <c r="C653" s="4">
        <v>21.004623410000001</v>
      </c>
      <c r="D653" s="15">
        <f t="shared" si="57"/>
        <v>17.706385852352941</v>
      </c>
      <c r="E653" s="15">
        <v>300.11093334999998</v>
      </c>
      <c r="F653" s="4">
        <f t="shared" si="58"/>
        <v>19.179952236396055</v>
      </c>
      <c r="G653" s="15">
        <f t="shared" si="59"/>
        <v>7.6828469950350575</v>
      </c>
      <c r="H653" s="4">
        <f t="shared" si="60"/>
        <v>15.878615540654582</v>
      </c>
      <c r="I653" s="18">
        <f t="shared" si="61"/>
        <v>11.510892161968741</v>
      </c>
      <c r="J653" s="18">
        <f t="shared" si="62"/>
        <v>17.878615540654582</v>
      </c>
    </row>
    <row r="654" spans="1:10" customFormat="1">
      <c r="A654" s="12">
        <v>0.78890890999999996</v>
      </c>
      <c r="B654" s="16">
        <f t="shared" si="56"/>
        <v>47.166335999999944</v>
      </c>
      <c r="C654" s="4">
        <v>21.04992867</v>
      </c>
      <c r="D654" s="15">
        <f t="shared" si="57"/>
        <v>17.75169111235294</v>
      </c>
      <c r="E654" s="15">
        <v>300.62760000999998</v>
      </c>
      <c r="F654" s="4">
        <f t="shared" si="58"/>
        <v>19.246048942028004</v>
      </c>
      <c r="G654" s="15">
        <f t="shared" si="59"/>
        <v>7.7644914765430268</v>
      </c>
      <c r="H654" s="4">
        <f t="shared" si="60"/>
        <v>15.93333539419217</v>
      </c>
      <c r="I654" s="18">
        <f t="shared" si="61"/>
        <v>11.412272905669052</v>
      </c>
      <c r="J654" s="18">
        <f t="shared" si="62"/>
        <v>17.93333539419217</v>
      </c>
    </row>
    <row r="655" spans="1:10" customFormat="1">
      <c r="A655" s="12">
        <v>0.78896677999999998</v>
      </c>
      <c r="B655" s="16">
        <f t="shared" si="56"/>
        <v>47.249668799999966</v>
      </c>
      <c r="C655" s="4">
        <v>20.85604858</v>
      </c>
      <c r="D655" s="15">
        <f t="shared" si="57"/>
        <v>17.55781102235294</v>
      </c>
      <c r="E655" s="15">
        <v>301.14426667999999</v>
      </c>
      <c r="F655" s="4">
        <f t="shared" si="58"/>
        <v>19.312259342212542</v>
      </c>
      <c r="G655" s="15">
        <f t="shared" si="59"/>
        <v>9.0846352504429468</v>
      </c>
      <c r="H655" s="4">
        <f t="shared" si="60"/>
        <v>15.988149372682072</v>
      </c>
      <c r="I655" s="18">
        <f t="shared" si="61"/>
        <v>9.8176568975071543</v>
      </c>
      <c r="J655" s="18">
        <f t="shared" si="62"/>
        <v>17.988149372682074</v>
      </c>
    </row>
    <row r="656" spans="1:10" customFormat="1">
      <c r="A656" s="12">
        <v>0.78902464999999999</v>
      </c>
      <c r="B656" s="16">
        <f t="shared" si="56"/>
        <v>47.333001599999989</v>
      </c>
      <c r="C656" s="4">
        <v>20.650074010000001</v>
      </c>
      <c r="D656" s="15">
        <f t="shared" si="57"/>
        <v>17.351836452352941</v>
      </c>
      <c r="E656" s="15">
        <v>301.65576665999998</v>
      </c>
      <c r="F656" s="4">
        <f t="shared" si="58"/>
        <v>19.377919628961667</v>
      </c>
      <c r="G656" s="15">
        <f t="shared" si="59"/>
        <v>10.455627928090907</v>
      </c>
      <c r="H656" s="4">
        <f t="shared" si="60"/>
        <v>16.042507925650732</v>
      </c>
      <c r="I656" s="18">
        <f t="shared" si="61"/>
        <v>8.1616199460228689</v>
      </c>
      <c r="J656" s="18">
        <f t="shared" si="62"/>
        <v>18.042507925650732</v>
      </c>
    </row>
    <row r="657" spans="1:10" customFormat="1">
      <c r="A657" s="12">
        <v>0.78908252000000001</v>
      </c>
      <c r="B657" s="16">
        <f t="shared" si="56"/>
        <v>47.416334400000011</v>
      </c>
      <c r="C657" s="4">
        <v>20.759870530000001</v>
      </c>
      <c r="D657" s="15">
        <f t="shared" si="57"/>
        <v>17.461632972352941</v>
      </c>
      <c r="E657" s="15">
        <v>302.17243332999999</v>
      </c>
      <c r="F657" s="4">
        <f t="shared" si="58"/>
        <v>19.444356278757134</v>
      </c>
      <c r="G657" s="15">
        <f t="shared" si="59"/>
        <v>10.196908953835147</v>
      </c>
      <c r="H657" s="4">
        <f t="shared" si="60"/>
        <v>16.097509210685711</v>
      </c>
      <c r="I657" s="18">
        <f t="shared" si="61"/>
        <v>8.4741294060680463</v>
      </c>
      <c r="J657" s="18">
        <f t="shared" si="62"/>
        <v>18.097509210685711</v>
      </c>
    </row>
    <row r="658" spans="1:10" customFormat="1">
      <c r="A658" s="12">
        <v>0.78914039000000002</v>
      </c>
      <c r="B658" s="16">
        <f t="shared" si="56"/>
        <v>47.499667200000033</v>
      </c>
      <c r="C658" s="4">
        <v>20.808511729999999</v>
      </c>
      <c r="D658" s="15">
        <f t="shared" si="57"/>
        <v>17.51027417235294</v>
      </c>
      <c r="E658" s="15">
        <v>302.69426668</v>
      </c>
      <c r="F658" s="4">
        <f t="shared" si="58"/>
        <v>19.51157270112336</v>
      </c>
      <c r="G658" s="15">
        <f t="shared" si="59"/>
        <v>10.256982148113551</v>
      </c>
      <c r="H658" s="4">
        <f t="shared" si="60"/>
        <v>16.153156050449283</v>
      </c>
      <c r="I658" s="18">
        <f t="shared" si="61"/>
        <v>8.4015663419899287</v>
      </c>
      <c r="J658" s="18">
        <f t="shared" si="62"/>
        <v>18.153156050449283</v>
      </c>
    </row>
    <row r="659" spans="1:10" customFormat="1">
      <c r="A659" s="12">
        <v>0.78919826000000004</v>
      </c>
      <c r="B659" s="16">
        <f t="shared" si="56"/>
        <v>47.583000000000055</v>
      </c>
      <c r="C659" s="4">
        <v>21.107885360000001</v>
      </c>
      <c r="D659" s="15">
        <f t="shared" si="57"/>
        <v>17.809647802352941</v>
      </c>
      <c r="E659" s="15">
        <v>303.21093335</v>
      </c>
      <c r="F659" s="4">
        <f t="shared" si="58"/>
        <v>19.5782378744033</v>
      </c>
      <c r="G659" s="15">
        <f t="shared" si="59"/>
        <v>9.0334486862202397</v>
      </c>
      <c r="H659" s="4">
        <f t="shared" si="60"/>
        <v>16.208346524513885</v>
      </c>
      <c r="I659" s="18">
        <f t="shared" si="61"/>
        <v>9.8794857045856617</v>
      </c>
      <c r="J659" s="18">
        <f t="shared" si="62"/>
        <v>18.208346524513885</v>
      </c>
    </row>
    <row r="660" spans="1:10" customFormat="1">
      <c r="A660" s="12">
        <v>0.78925612999999994</v>
      </c>
      <c r="B660" s="16">
        <f t="shared" si="56"/>
        <v>47.666332799999921</v>
      </c>
      <c r="C660" s="4">
        <v>20.852848049999999</v>
      </c>
      <c r="D660" s="15">
        <f t="shared" si="57"/>
        <v>17.554610492352939</v>
      </c>
      <c r="E660" s="15">
        <v>303.72760001</v>
      </c>
      <c r="F660" s="4">
        <f t="shared" si="58"/>
        <v>19.645016739664037</v>
      </c>
      <c r="G660" s="15">
        <f t="shared" si="59"/>
        <v>10.640898274677912</v>
      </c>
      <c r="H660" s="4">
        <f t="shared" si="60"/>
        <v>16.263631121401691</v>
      </c>
      <c r="I660" s="18">
        <f t="shared" si="61"/>
        <v>7.93782988137513</v>
      </c>
      <c r="J660" s="18">
        <f t="shared" si="62"/>
        <v>18.263631121401691</v>
      </c>
    </row>
    <row r="661" spans="1:10" customFormat="1">
      <c r="A661" s="12">
        <v>0.78931412000000001</v>
      </c>
      <c r="B661" s="16">
        <f t="shared" si="56"/>
        <v>47.749838400000009</v>
      </c>
      <c r="C661" s="4">
        <v>20.964542389999998</v>
      </c>
      <c r="D661" s="15">
        <f t="shared" si="57"/>
        <v>17.666304832352939</v>
      </c>
      <c r="E661" s="15">
        <v>304.24013335000001</v>
      </c>
      <c r="F661" s="4">
        <f t="shared" si="58"/>
        <v>19.711373708312426</v>
      </c>
      <c r="G661" s="15">
        <f t="shared" si="59"/>
        <v>10.375070282884783</v>
      </c>
      <c r="H661" s="4">
        <f t="shared" si="60"/>
        <v>16.318566440354758</v>
      </c>
      <c r="I661" s="18">
        <f t="shared" si="61"/>
        <v>8.2589264009448247</v>
      </c>
      <c r="J661" s="18">
        <f t="shared" si="62"/>
        <v>18.318566440354758</v>
      </c>
    </row>
    <row r="662" spans="1:10" customFormat="1">
      <c r="A662" s="12">
        <v>0.78937199000000002</v>
      </c>
      <c r="B662" s="16">
        <f t="shared" si="56"/>
        <v>47.833171200000031</v>
      </c>
      <c r="C662" s="4">
        <v>20.68593216</v>
      </c>
      <c r="D662" s="15">
        <f t="shared" si="57"/>
        <v>17.387694602352941</v>
      </c>
      <c r="E662" s="15">
        <v>304.76196670000002</v>
      </c>
      <c r="F662" s="4">
        <f t="shared" si="58"/>
        <v>19.779049681180833</v>
      </c>
      <c r="G662" s="15">
        <f t="shared" si="59"/>
        <v>12.090343658437718</v>
      </c>
      <c r="H662" s="4">
        <f t="shared" si="60"/>
        <v>16.374593730791805</v>
      </c>
      <c r="I662" s="18">
        <f t="shared" si="61"/>
        <v>6.1870290537715009</v>
      </c>
      <c r="J662" s="18">
        <f t="shared" si="62"/>
        <v>18.374593730791805</v>
      </c>
    </row>
    <row r="663" spans="1:10" customFormat="1">
      <c r="A663" s="12">
        <v>0.78942986000000004</v>
      </c>
      <c r="B663" s="16">
        <f t="shared" si="56"/>
        <v>47.916504000000053</v>
      </c>
      <c r="C663" s="4">
        <v>21.431442260000001</v>
      </c>
      <c r="D663" s="15">
        <f t="shared" si="57"/>
        <v>18.133204702352941</v>
      </c>
      <c r="E663" s="15">
        <v>305.27346668000001</v>
      </c>
      <c r="F663" s="4">
        <f t="shared" si="58"/>
        <v>19.845498087397601</v>
      </c>
      <c r="G663" s="15">
        <f t="shared" si="59"/>
        <v>8.6281199771549701</v>
      </c>
      <c r="H663" s="4">
        <f t="shared" si="60"/>
        <v>16.429604748681779</v>
      </c>
      <c r="I663" s="18">
        <f t="shared" si="61"/>
        <v>10.369086656255986</v>
      </c>
      <c r="J663" s="18">
        <f t="shared" si="62"/>
        <v>18.429604748681779</v>
      </c>
    </row>
    <row r="664" spans="1:10" customFormat="1">
      <c r="A664" s="12">
        <v>0.78948773000000005</v>
      </c>
      <c r="B664" s="16">
        <f t="shared" ref="B664:B727" si="63">(A664-$A$88)*24*60</f>
        <v>47.999836800000075</v>
      </c>
      <c r="C664" s="4">
        <v>21.179052349999999</v>
      </c>
      <c r="D664" s="15">
        <f t="shared" ref="D664:D727" si="64">C664-$B$87</f>
        <v>17.88081479235294</v>
      </c>
      <c r="E664" s="15">
        <v>305.79530003999997</v>
      </c>
      <c r="F664" s="4">
        <f t="shared" ref="F664:F727" si="65">$M$92*E664^2</f>
        <v>19.91340372198632</v>
      </c>
      <c r="G664" s="15">
        <f t="shared" ref="G664:G727" si="66">ABS(D664-F664)/F664*100</f>
        <v>10.207139663367574</v>
      </c>
      <c r="H664" s="4">
        <f t="shared" ref="H664:H727" si="67">((E664/60)/(Kvc*$N$97))^2/(2*g)</f>
        <v>16.4858221704662</v>
      </c>
      <c r="I664" s="18">
        <f t="shared" ref="I664:I727" si="68">ABS(D664-H664)/H664 *100</f>
        <v>8.4617716208647593</v>
      </c>
      <c r="J664" s="18">
        <f t="shared" ref="J664:J727" si="69">((E664/60)/(Kvc*$N$97))^2/(2*g)+offset</f>
        <v>18.4858221704662</v>
      </c>
    </row>
    <row r="665" spans="1:10" customFormat="1">
      <c r="A665" s="12">
        <v>0.78954559999999996</v>
      </c>
      <c r="B665" s="16">
        <f t="shared" si="63"/>
        <v>48.083169599999934</v>
      </c>
      <c r="C665" s="4">
        <v>21.45423508</v>
      </c>
      <c r="D665" s="15">
        <f t="shared" si="64"/>
        <v>18.155997522352941</v>
      </c>
      <c r="E665" s="15">
        <v>306.30680002000003</v>
      </c>
      <c r="F665" s="4">
        <f t="shared" si="65"/>
        <v>19.980077240876152</v>
      </c>
      <c r="G665" s="15">
        <f t="shared" si="66"/>
        <v>9.1294928269417621</v>
      </c>
      <c r="H665" s="4">
        <f t="shared" si="67"/>
        <v>16.541019553658067</v>
      </c>
      <c r="I665" s="18">
        <f t="shared" si="68"/>
        <v>9.7634729434662866</v>
      </c>
      <c r="J665" s="18">
        <f t="shared" si="69"/>
        <v>18.541019553658067</v>
      </c>
    </row>
    <row r="666" spans="1:10" customFormat="1">
      <c r="A666" s="12">
        <v>0.78960346999999997</v>
      </c>
      <c r="B666" s="16">
        <f t="shared" si="63"/>
        <v>48.166502399999956</v>
      </c>
      <c r="C666" s="4">
        <v>21.172512050000002</v>
      </c>
      <c r="D666" s="15">
        <f t="shared" si="64"/>
        <v>17.874274492352942</v>
      </c>
      <c r="E666" s="15">
        <v>306.82346668000002</v>
      </c>
      <c r="F666" s="4">
        <f t="shared" si="65"/>
        <v>20.047537356220246</v>
      </c>
      <c r="G666" s="15">
        <f t="shared" si="66"/>
        <v>10.840547770287582</v>
      </c>
      <c r="H666" s="4">
        <f t="shared" si="67"/>
        <v>16.596868140905563</v>
      </c>
      <c r="I666" s="18">
        <f t="shared" si="68"/>
        <v>7.6966710863901611</v>
      </c>
      <c r="J666" s="18">
        <f t="shared" si="69"/>
        <v>18.596868140905563</v>
      </c>
    </row>
    <row r="667" spans="1:10" customFormat="1">
      <c r="A667" s="12">
        <v>0.78966144999999999</v>
      </c>
      <c r="B667" s="16">
        <f t="shared" si="63"/>
        <v>48.249993599999982</v>
      </c>
      <c r="C667" s="4">
        <v>21.175508499999999</v>
      </c>
      <c r="D667" s="15">
        <f t="shared" si="64"/>
        <v>17.87727094235294</v>
      </c>
      <c r="E667" s="15">
        <v>307.34116670999998</v>
      </c>
      <c r="F667" s="4">
        <f t="shared" si="65"/>
        <v>20.115246431173574</v>
      </c>
      <c r="G667" s="15">
        <f t="shared" si="66"/>
        <v>11.125767195933205</v>
      </c>
      <c r="H667" s="4">
        <f t="shared" si="67"/>
        <v>16.652922835752879</v>
      </c>
      <c r="I667" s="18">
        <f t="shared" si="68"/>
        <v>7.3521514431776236</v>
      </c>
      <c r="J667" s="18">
        <f t="shared" si="69"/>
        <v>18.652922835752879</v>
      </c>
    </row>
    <row r="668" spans="1:10" customFormat="1">
      <c r="A668" s="12">
        <v>0.78971932</v>
      </c>
      <c r="B668" s="16">
        <f t="shared" si="63"/>
        <v>48.333326400000004</v>
      </c>
      <c r="C668" s="4">
        <v>21.298019409999998</v>
      </c>
      <c r="D668" s="15">
        <f t="shared" si="64"/>
        <v>17.999781852352939</v>
      </c>
      <c r="E668" s="15">
        <v>307.85886668000001</v>
      </c>
      <c r="F668" s="4">
        <f t="shared" si="65"/>
        <v>20.183069646773799</v>
      </c>
      <c r="G668" s="15">
        <f t="shared" si="66"/>
        <v>10.817421891866937</v>
      </c>
      <c r="H668" s="4">
        <f t="shared" si="67"/>
        <v>16.709072024863119</v>
      </c>
      <c r="I668" s="18">
        <f t="shared" si="68"/>
        <v>7.7246050862025282</v>
      </c>
      <c r="J668" s="18">
        <f t="shared" si="69"/>
        <v>18.709072024863119</v>
      </c>
    </row>
    <row r="669" spans="1:10" customFormat="1">
      <c r="A669" s="12">
        <v>0.78977673000000004</v>
      </c>
      <c r="B669" s="16">
        <f t="shared" si="63"/>
        <v>48.415996800000052</v>
      </c>
      <c r="C669" s="4">
        <v>21.639078139999999</v>
      </c>
      <c r="D669" s="15">
        <f t="shared" si="64"/>
        <v>18.340840582352939</v>
      </c>
      <c r="E669" s="15">
        <v>308.37553335000001</v>
      </c>
      <c r="F669" s="4">
        <f t="shared" si="65"/>
        <v>20.250871298017298</v>
      </c>
      <c r="G669" s="15">
        <f t="shared" si="66"/>
        <v>9.4318446231563584</v>
      </c>
      <c r="H669" s="4">
        <f t="shared" si="67"/>
        <v>16.765203361367401</v>
      </c>
      <c r="I669" s="18">
        <f t="shared" si="68"/>
        <v>9.3982589236962628</v>
      </c>
      <c r="J669" s="18">
        <f t="shared" si="69"/>
        <v>18.765203361367401</v>
      </c>
    </row>
    <row r="670" spans="1:10" customFormat="1">
      <c r="A670" s="12">
        <v>0.78983460000000005</v>
      </c>
      <c r="B670" s="16">
        <f t="shared" si="63"/>
        <v>48.499329600000074</v>
      </c>
      <c r="C670" s="4">
        <v>21.388774869999999</v>
      </c>
      <c r="D670" s="15">
        <f t="shared" si="64"/>
        <v>18.090537312352939</v>
      </c>
      <c r="E670" s="15">
        <v>308.88703333000001</v>
      </c>
      <c r="F670" s="4">
        <f t="shared" si="65"/>
        <v>20.318106923243032</v>
      </c>
      <c r="G670" s="15">
        <f t="shared" si="66"/>
        <v>10.963470264751143</v>
      </c>
      <c r="H670" s="4">
        <f t="shared" si="67"/>
        <v>16.82086609871088</v>
      </c>
      <c r="I670" s="18">
        <f t="shared" si="68"/>
        <v>7.5481916697462124</v>
      </c>
      <c r="J670" s="18">
        <f t="shared" si="69"/>
        <v>18.82086609871088</v>
      </c>
    </row>
    <row r="671" spans="1:10" customFormat="1">
      <c r="A671" s="12">
        <v>0.78989259000000001</v>
      </c>
      <c r="B671" s="16">
        <f t="shared" si="63"/>
        <v>48.582835200000005</v>
      </c>
      <c r="C671" s="4">
        <v>21.32877731</v>
      </c>
      <c r="D671" s="15">
        <f t="shared" si="64"/>
        <v>18.03053975235294</v>
      </c>
      <c r="E671" s="15">
        <v>309.40990004000003</v>
      </c>
      <c r="F671" s="4">
        <f t="shared" si="65"/>
        <v>20.386951854519189</v>
      </c>
      <c r="G671" s="15">
        <f t="shared" si="66"/>
        <v>11.558432663114873</v>
      </c>
      <c r="H671" s="4">
        <f t="shared" si="67"/>
        <v>16.877861141356629</v>
      </c>
      <c r="I671" s="18">
        <f t="shared" si="68"/>
        <v>6.8295301243582793</v>
      </c>
      <c r="J671" s="18">
        <f t="shared" si="69"/>
        <v>18.877861141356629</v>
      </c>
    </row>
    <row r="672" spans="1:10" customFormat="1">
      <c r="A672" s="12">
        <v>0.78995057000000002</v>
      </c>
      <c r="B672" s="16">
        <f t="shared" si="63"/>
        <v>48.666326400000024</v>
      </c>
      <c r="C672" s="4">
        <v>21.791828160000001</v>
      </c>
      <c r="D672" s="15">
        <f t="shared" si="64"/>
        <v>18.493590602352942</v>
      </c>
      <c r="E672" s="15">
        <v>309.92140002000002</v>
      </c>
      <c r="F672" s="4">
        <f t="shared" si="65"/>
        <v>20.454412817534283</v>
      </c>
      <c r="G672" s="15">
        <f t="shared" si="66"/>
        <v>9.5863041030464178</v>
      </c>
      <c r="H672" s="4">
        <f t="shared" si="67"/>
        <v>16.933710430370304</v>
      </c>
      <c r="I672" s="18">
        <f t="shared" si="68"/>
        <v>9.2116856396990272</v>
      </c>
      <c r="J672" s="18">
        <f t="shared" si="69"/>
        <v>18.933710430370304</v>
      </c>
    </row>
    <row r="673" spans="1:10" customFormat="1">
      <c r="A673" s="12">
        <v>0.79000833000000004</v>
      </c>
      <c r="B673" s="16">
        <f t="shared" si="63"/>
        <v>48.74950080000005</v>
      </c>
      <c r="C673" s="4">
        <v>21.80392075</v>
      </c>
      <c r="D673" s="15">
        <f t="shared" si="64"/>
        <v>18.50568319235294</v>
      </c>
      <c r="E673" s="15">
        <v>310.44323336999997</v>
      </c>
      <c r="F673" s="4">
        <f t="shared" si="65"/>
        <v>20.523351463385207</v>
      </c>
      <c r="G673" s="15">
        <f t="shared" si="66"/>
        <v>9.8310857007535972</v>
      </c>
      <c r="H673" s="4">
        <f t="shared" si="67"/>
        <v>16.990783057031123</v>
      </c>
      <c r="I673" s="18">
        <f t="shared" si="68"/>
        <v>8.9160112882197087</v>
      </c>
      <c r="J673" s="18">
        <f t="shared" si="69"/>
        <v>18.990783057031123</v>
      </c>
    </row>
    <row r="674" spans="1:10" customFormat="1">
      <c r="A674" s="12">
        <v>0.79006620000000005</v>
      </c>
      <c r="B674" s="16">
        <f t="shared" si="63"/>
        <v>48.832833600000072</v>
      </c>
      <c r="C674" s="4">
        <v>21.630893709999999</v>
      </c>
      <c r="D674" s="15">
        <f t="shared" si="64"/>
        <v>18.332656152352939</v>
      </c>
      <c r="E674" s="15">
        <v>310.95990003999998</v>
      </c>
      <c r="F674" s="4">
        <f t="shared" si="65"/>
        <v>20.591721808388719</v>
      </c>
      <c r="G674" s="15">
        <f t="shared" si="66"/>
        <v>10.970746774150159</v>
      </c>
      <c r="H674" s="4">
        <f t="shared" si="67"/>
        <v>17.047385201255057</v>
      </c>
      <c r="I674" s="18">
        <f t="shared" si="68"/>
        <v>7.5394022949822128</v>
      </c>
      <c r="J674" s="18">
        <f t="shared" si="69"/>
        <v>19.047385201255057</v>
      </c>
    </row>
    <row r="675" spans="1:10" customFormat="1">
      <c r="A675" s="12">
        <v>0.79012406999999996</v>
      </c>
      <c r="B675" s="16">
        <f t="shared" si="63"/>
        <v>48.916166399999938</v>
      </c>
      <c r="C675" s="4">
        <v>21.777513500000001</v>
      </c>
      <c r="D675" s="15">
        <f t="shared" si="64"/>
        <v>18.479275942352942</v>
      </c>
      <c r="E675" s="15">
        <v>311.47656669999998</v>
      </c>
      <c r="F675" s="4">
        <f t="shared" si="65"/>
        <v>20.660205845340034</v>
      </c>
      <c r="G675" s="15">
        <f t="shared" si="66"/>
        <v>10.556186706527935</v>
      </c>
      <c r="H675" s="4">
        <f t="shared" si="67"/>
        <v>17.104081468274867</v>
      </c>
      <c r="I675" s="18">
        <f t="shared" si="68"/>
        <v>8.0401539049543498</v>
      </c>
      <c r="J675" s="18">
        <f t="shared" si="69"/>
        <v>19.104081468274867</v>
      </c>
    </row>
    <row r="676" spans="1:10" customFormat="1">
      <c r="A676" s="12">
        <v>0.79018193999999997</v>
      </c>
      <c r="B676" s="16">
        <f t="shared" si="63"/>
        <v>48.99949919999996</v>
      </c>
      <c r="C676" s="4">
        <v>21.793905259999999</v>
      </c>
      <c r="D676" s="15">
        <f t="shared" si="64"/>
        <v>18.495667702352939</v>
      </c>
      <c r="E676" s="15">
        <v>311.99323336999998</v>
      </c>
      <c r="F676" s="4">
        <f t="shared" si="65"/>
        <v>20.728803576890144</v>
      </c>
      <c r="G676" s="15">
        <f t="shared" si="66"/>
        <v>10.773105482203775</v>
      </c>
      <c r="H676" s="4">
        <f t="shared" si="67"/>
        <v>17.160871860285248</v>
      </c>
      <c r="I676" s="18">
        <f t="shared" si="68"/>
        <v>7.7781353589426825</v>
      </c>
      <c r="J676" s="18">
        <f t="shared" si="69"/>
        <v>19.160871860285248</v>
      </c>
    </row>
    <row r="677" spans="1:10" customFormat="1">
      <c r="A677" s="12">
        <v>0.79023980999999999</v>
      </c>
      <c r="B677" s="16">
        <f t="shared" si="63"/>
        <v>49.082831999999982</v>
      </c>
      <c r="C677" s="4">
        <v>21.859375</v>
      </c>
      <c r="D677" s="15">
        <f t="shared" si="64"/>
        <v>18.56113744235294</v>
      </c>
      <c r="E677" s="15">
        <v>312.50473334999998</v>
      </c>
      <c r="F677" s="4">
        <f t="shared" si="65"/>
        <v>20.796827321583521</v>
      </c>
      <c r="G677" s="15">
        <f t="shared" si="66"/>
        <v>10.750148783080581</v>
      </c>
      <c r="H677" s="4">
        <f t="shared" si="67"/>
        <v>17.217187062550042</v>
      </c>
      <c r="I677" s="18">
        <f t="shared" si="68"/>
        <v>7.8058650052434588</v>
      </c>
      <c r="J677" s="18">
        <f t="shared" si="69"/>
        <v>19.217187062550042</v>
      </c>
    </row>
    <row r="678" spans="1:10" customFormat="1">
      <c r="A678" s="12">
        <v>0.79029768</v>
      </c>
      <c r="B678" s="16">
        <f t="shared" si="63"/>
        <v>49.166164800000004</v>
      </c>
      <c r="C678" s="4">
        <v>22.110380169999999</v>
      </c>
      <c r="D678" s="15">
        <f t="shared" si="64"/>
        <v>18.81214261235294</v>
      </c>
      <c r="E678" s="15">
        <v>313.02656669999999</v>
      </c>
      <c r="F678" s="4">
        <f t="shared" si="65"/>
        <v>20.866340118480359</v>
      </c>
      <c r="G678" s="15">
        <f t="shared" si="66"/>
        <v>9.8445510542987407</v>
      </c>
      <c r="H678" s="4">
        <f t="shared" si="67"/>
        <v>17.274735014884669</v>
      </c>
      <c r="I678" s="18">
        <f t="shared" si="68"/>
        <v>8.8997463413683207</v>
      </c>
      <c r="J678" s="18">
        <f t="shared" si="69"/>
        <v>19.274735014884669</v>
      </c>
    </row>
    <row r="679" spans="1:10" customFormat="1">
      <c r="A679" s="12">
        <v>0.79035566999999995</v>
      </c>
      <c r="B679" s="16">
        <f t="shared" si="63"/>
        <v>49.249670399999928</v>
      </c>
      <c r="C679" s="4">
        <v>21.8597641</v>
      </c>
      <c r="D679" s="15">
        <f t="shared" si="64"/>
        <v>18.56152654235294</v>
      </c>
      <c r="E679" s="15">
        <v>313.53909999000001</v>
      </c>
      <c r="F679" s="4">
        <f t="shared" si="65"/>
        <v>20.934726961997367</v>
      </c>
      <c r="G679" s="15">
        <f t="shared" si="66"/>
        <v>11.336189977316051</v>
      </c>
      <c r="H679" s="4">
        <f t="shared" si="67"/>
        <v>17.33135081782628</v>
      </c>
      <c r="I679" s="18">
        <f t="shared" si="68"/>
        <v>7.0979794792530209</v>
      </c>
      <c r="J679" s="18">
        <f t="shared" si="69"/>
        <v>19.33135081782628</v>
      </c>
    </row>
    <row r="680" spans="1:10" customFormat="1">
      <c r="A680" s="12">
        <v>0.79041364999999997</v>
      </c>
      <c r="B680" s="16">
        <f t="shared" si="63"/>
        <v>49.333161599999954</v>
      </c>
      <c r="C680" s="4">
        <v>22.104124070000001</v>
      </c>
      <c r="D680" s="15">
        <f t="shared" si="64"/>
        <v>18.805886512352942</v>
      </c>
      <c r="E680" s="15">
        <v>314.05680002000003</v>
      </c>
      <c r="F680" s="4">
        <f t="shared" si="65"/>
        <v>21.003916777763258</v>
      </c>
      <c r="G680" s="15">
        <f t="shared" si="66"/>
        <v>10.464858953056606</v>
      </c>
      <c r="H680" s="4">
        <f t="shared" si="67"/>
        <v>17.388631381945235</v>
      </c>
      <c r="I680" s="18">
        <f t="shared" si="68"/>
        <v>8.1504696906695884</v>
      </c>
      <c r="J680" s="18">
        <f t="shared" si="69"/>
        <v>19.388631381945235</v>
      </c>
    </row>
    <row r="681" spans="1:10" customFormat="1">
      <c r="A681" s="12">
        <v>0.79047164000000003</v>
      </c>
      <c r="B681" s="16">
        <f t="shared" si="63"/>
        <v>49.416667200000042</v>
      </c>
      <c r="C681" s="4">
        <v>22.30470467</v>
      </c>
      <c r="D681" s="15">
        <f t="shared" si="64"/>
        <v>19.00646711235294</v>
      </c>
      <c r="E681" s="15">
        <v>314.57450003999998</v>
      </c>
      <c r="F681" s="4">
        <f t="shared" si="65"/>
        <v>21.073220740703384</v>
      </c>
      <c r="G681" s="15">
        <f t="shared" si="66"/>
        <v>9.8074881565610159</v>
      </c>
      <c r="H681" s="4">
        <f t="shared" si="67"/>
        <v>17.446006445730944</v>
      </c>
      <c r="I681" s="18">
        <f t="shared" si="68"/>
        <v>8.9445150182427113</v>
      </c>
      <c r="J681" s="18">
        <f t="shared" si="69"/>
        <v>19.446006445730944</v>
      </c>
    </row>
    <row r="682" spans="1:10" customFormat="1">
      <c r="A682" s="12">
        <v>0.79052951000000005</v>
      </c>
      <c r="B682" s="16">
        <f t="shared" si="63"/>
        <v>49.500000000000064</v>
      </c>
      <c r="C682" s="4">
        <v>22.135116579999998</v>
      </c>
      <c r="D682" s="15">
        <f t="shared" si="64"/>
        <v>18.836879022352939</v>
      </c>
      <c r="E682" s="15">
        <v>315.09633334</v>
      </c>
      <c r="F682" s="4">
        <f t="shared" si="65"/>
        <v>21.143193540713909</v>
      </c>
      <c r="G682" s="15">
        <f t="shared" si="66"/>
        <v>10.908070788454301</v>
      </c>
      <c r="H682" s="4">
        <f t="shared" si="67"/>
        <v>17.503935223445097</v>
      </c>
      <c r="I682" s="18">
        <f t="shared" si="68"/>
        <v>7.6151092990933353</v>
      </c>
      <c r="J682" s="18">
        <f t="shared" si="69"/>
        <v>19.503935223445097</v>
      </c>
    </row>
    <row r="683" spans="1:10" customFormat="1">
      <c r="A683" s="12">
        <v>0.79058737999999995</v>
      </c>
      <c r="B683" s="16">
        <f t="shared" si="63"/>
        <v>49.583332799999923</v>
      </c>
      <c r="C683" s="4">
        <v>22.336643219999999</v>
      </c>
      <c r="D683" s="15">
        <f t="shared" si="64"/>
        <v>19.03840566235294</v>
      </c>
      <c r="E683" s="15">
        <v>315.60783336999998</v>
      </c>
      <c r="F683" s="4">
        <f t="shared" si="65"/>
        <v>21.211893305474543</v>
      </c>
      <c r="G683" s="15">
        <f t="shared" si="66"/>
        <v>10.24655183684453</v>
      </c>
      <c r="H683" s="4">
        <f t="shared" si="67"/>
        <v>17.560810086266571</v>
      </c>
      <c r="I683" s="18">
        <f t="shared" si="68"/>
        <v>8.4141652282995896</v>
      </c>
      <c r="J683" s="18">
        <f t="shared" si="69"/>
        <v>19.560810086266571</v>
      </c>
    </row>
    <row r="684" spans="1:10" customFormat="1">
      <c r="A684" s="12">
        <v>0.79064524999999997</v>
      </c>
      <c r="B684" s="16">
        <f t="shared" si="63"/>
        <v>49.666665599999945</v>
      </c>
      <c r="C684" s="4">
        <v>22.385849</v>
      </c>
      <c r="D684" s="15">
        <f t="shared" si="64"/>
        <v>19.087611442352941</v>
      </c>
      <c r="E684" s="15">
        <v>316.12450003999999</v>
      </c>
      <c r="F684" s="4">
        <f t="shared" si="65"/>
        <v>21.281400128441618</v>
      </c>
      <c r="G684" s="15">
        <f t="shared" si="66"/>
        <v>10.308479107804466</v>
      </c>
      <c r="H684" s="4">
        <f t="shared" si="67"/>
        <v>17.618353092930175</v>
      </c>
      <c r="I684" s="18">
        <f t="shared" si="68"/>
        <v>8.3393626048529157</v>
      </c>
      <c r="J684" s="18">
        <f t="shared" si="69"/>
        <v>19.618353092930175</v>
      </c>
    </row>
    <row r="685" spans="1:10" customFormat="1">
      <c r="A685" s="12">
        <v>0.79070311999999998</v>
      </c>
      <c r="B685" s="16">
        <f t="shared" si="63"/>
        <v>49.749998399999967</v>
      </c>
      <c r="C685" s="4">
        <v>22.31565857</v>
      </c>
      <c r="D685" s="15">
        <f t="shared" si="64"/>
        <v>19.017421012352941</v>
      </c>
      <c r="E685" s="15">
        <v>316.64633334000001</v>
      </c>
      <c r="F685" s="4">
        <f t="shared" si="65"/>
        <v>21.351717419047123</v>
      </c>
      <c r="G685" s="15">
        <f t="shared" si="66"/>
        <v>10.932593200263311</v>
      </c>
      <c r="H685" s="4">
        <f t="shared" si="67"/>
        <v>17.676567066021654</v>
      </c>
      <c r="I685" s="18">
        <f t="shared" si="68"/>
        <v>7.5854884114275212</v>
      </c>
      <c r="J685" s="18">
        <f t="shared" si="69"/>
        <v>19.676567066021654</v>
      </c>
    </row>
    <row r="686" spans="1:10" customFormat="1">
      <c r="A686" s="12">
        <v>0.79076111000000004</v>
      </c>
      <c r="B686" s="16">
        <f t="shared" si="63"/>
        <v>49.833504000000062</v>
      </c>
      <c r="C686" s="4">
        <v>22.595111849999999</v>
      </c>
      <c r="D686" s="15">
        <f t="shared" si="64"/>
        <v>19.296874292352939</v>
      </c>
      <c r="E686" s="15">
        <v>317.16403337000003</v>
      </c>
      <c r="F686" s="4">
        <f t="shared" si="65"/>
        <v>21.421592353702501</v>
      </c>
      <c r="G686" s="15">
        <f t="shared" si="66"/>
        <v>9.9185813373127978</v>
      </c>
      <c r="H686" s="4">
        <f t="shared" si="67"/>
        <v>17.734414823390704</v>
      </c>
      <c r="I686" s="18">
        <f t="shared" si="68"/>
        <v>8.8103243581594697</v>
      </c>
      <c r="J686" s="18">
        <f t="shared" si="69"/>
        <v>19.734414823390704</v>
      </c>
    </row>
    <row r="687" spans="1:10" customFormat="1">
      <c r="A687" s="12">
        <v>0.79081897999999995</v>
      </c>
      <c r="B687" s="16">
        <f t="shared" si="63"/>
        <v>49.916836799999928</v>
      </c>
      <c r="C687" s="4">
        <v>22.369033810000001</v>
      </c>
      <c r="D687" s="15">
        <f t="shared" si="64"/>
        <v>19.070796252352942</v>
      </c>
      <c r="E687" s="15">
        <v>317.67036666000001</v>
      </c>
      <c r="F687" s="4">
        <f t="shared" si="65"/>
        <v>21.490043514968743</v>
      </c>
      <c r="G687" s="15">
        <f t="shared" si="66"/>
        <v>11.257526123344942</v>
      </c>
      <c r="H687" s="4">
        <f t="shared" si="67"/>
        <v>17.791083873431166</v>
      </c>
      <c r="I687" s="18">
        <f t="shared" si="68"/>
        <v>7.1929984031657082</v>
      </c>
      <c r="J687" s="18">
        <f t="shared" si="69"/>
        <v>19.791083873431166</v>
      </c>
    </row>
    <row r="688" spans="1:10" customFormat="1">
      <c r="A688" s="12">
        <v>0.79087684999999996</v>
      </c>
      <c r="B688" s="16">
        <f t="shared" si="63"/>
        <v>50.00016959999995</v>
      </c>
      <c r="C688" s="4">
        <v>22.65603256</v>
      </c>
      <c r="D688" s="15">
        <f t="shared" si="64"/>
        <v>19.35779500235294</v>
      </c>
      <c r="E688" s="15">
        <v>318.19220001000002</v>
      </c>
      <c r="F688" s="4">
        <f t="shared" si="65"/>
        <v>21.560704384293267</v>
      </c>
      <c r="G688" s="15">
        <f t="shared" si="66"/>
        <v>10.217242176675459</v>
      </c>
      <c r="H688" s="4">
        <f t="shared" si="67"/>
        <v>17.849582286980048</v>
      </c>
      <c r="I688" s="18">
        <f t="shared" si="68"/>
        <v>8.4495686852740608</v>
      </c>
      <c r="J688" s="18">
        <f t="shared" si="69"/>
        <v>19.849582286980048</v>
      </c>
    </row>
    <row r="689" spans="1:10" customFormat="1">
      <c r="A689" s="12">
        <v>0.79093471999999998</v>
      </c>
      <c r="B689" s="16">
        <f t="shared" si="63"/>
        <v>50.083502399999972</v>
      </c>
      <c r="C689" s="4">
        <v>22.2604866</v>
      </c>
      <c r="D689" s="15">
        <f t="shared" si="64"/>
        <v>18.962249042352941</v>
      </c>
      <c r="E689" s="15">
        <v>318.70886668000003</v>
      </c>
      <c r="F689" s="4">
        <f t="shared" si="65"/>
        <v>21.630779901009355</v>
      </c>
      <c r="G689" s="15">
        <f t="shared" si="66"/>
        <v>12.336729747464597</v>
      </c>
      <c r="H689" s="4">
        <f t="shared" si="67"/>
        <v>17.907596101354205</v>
      </c>
      <c r="I689" s="18">
        <f t="shared" si="68"/>
        <v>5.8894166197939937</v>
      </c>
      <c r="J689" s="18">
        <f t="shared" si="69"/>
        <v>19.907596101354205</v>
      </c>
    </row>
    <row r="690" spans="1:10" customFormat="1">
      <c r="A690" s="12">
        <v>0.79099259</v>
      </c>
      <c r="B690" s="16">
        <f t="shared" si="63"/>
        <v>50.166835199999994</v>
      </c>
      <c r="C690" s="4">
        <v>22.849910739999999</v>
      </c>
      <c r="D690" s="15">
        <f t="shared" si="64"/>
        <v>19.551673182352939</v>
      </c>
      <c r="E690" s="15">
        <v>319.22036666000002</v>
      </c>
      <c r="F690" s="4">
        <f t="shared" si="65"/>
        <v>21.700266652950404</v>
      </c>
      <c r="G690" s="15">
        <f t="shared" si="66"/>
        <v>9.9012307312147172</v>
      </c>
      <c r="H690" s="4">
        <f t="shared" si="67"/>
        <v>17.965122491703973</v>
      </c>
      <c r="I690" s="18">
        <f t="shared" si="68"/>
        <v>8.8312823437836947</v>
      </c>
      <c r="J690" s="18">
        <f t="shared" si="69"/>
        <v>19.965122491703973</v>
      </c>
    </row>
    <row r="691" spans="1:10" customFormat="1">
      <c r="A691" s="12">
        <v>0.79105046000000001</v>
      </c>
      <c r="B691" s="16">
        <f t="shared" si="63"/>
        <v>50.250168000000016</v>
      </c>
      <c r="C691" s="4">
        <v>23.015727999999999</v>
      </c>
      <c r="D691" s="15">
        <f t="shared" si="64"/>
        <v>19.71749044235294</v>
      </c>
      <c r="E691" s="15">
        <v>319.74220000999998</v>
      </c>
      <c r="F691" s="4">
        <f t="shared" si="65"/>
        <v>21.771272012902909</v>
      </c>
      <c r="G691" s="15">
        <f t="shared" si="66"/>
        <v>9.4334477532262699</v>
      </c>
      <c r="H691" s="4">
        <f t="shared" si="67"/>
        <v>18.023906100657499</v>
      </c>
      <c r="I691" s="18">
        <f t="shared" si="68"/>
        <v>9.3963224854664595</v>
      </c>
      <c r="J691" s="18">
        <f t="shared" si="69"/>
        <v>20.023906100657499</v>
      </c>
    </row>
    <row r="692" spans="1:10" customFormat="1">
      <c r="A692" s="12">
        <v>0.79110833000000003</v>
      </c>
      <c r="B692" s="16">
        <f t="shared" si="63"/>
        <v>50.333500800000039</v>
      </c>
      <c r="C692" s="4">
        <v>22.72733307</v>
      </c>
      <c r="D692" s="15">
        <f t="shared" si="64"/>
        <v>19.429095512352941</v>
      </c>
      <c r="E692" s="15">
        <v>320.25886667999998</v>
      </c>
      <c r="F692" s="4">
        <f t="shared" si="65"/>
        <v>21.841688609439991</v>
      </c>
      <c r="G692" s="15">
        <f t="shared" si="66"/>
        <v>11.045817657359725</v>
      </c>
      <c r="H692" s="4">
        <f t="shared" si="67"/>
        <v>18.082202286712224</v>
      </c>
      <c r="I692" s="18">
        <f t="shared" si="68"/>
        <v>7.4487233594908195</v>
      </c>
      <c r="J692" s="18">
        <f t="shared" si="69"/>
        <v>20.082202286712224</v>
      </c>
    </row>
    <row r="693" spans="1:10" customFormat="1">
      <c r="A693" s="12">
        <v>0.79116620000000004</v>
      </c>
      <c r="B693" s="16">
        <f t="shared" si="63"/>
        <v>50.416833600000061</v>
      </c>
      <c r="C693" s="4">
        <v>23.088415149999999</v>
      </c>
      <c r="D693" s="15">
        <f t="shared" si="64"/>
        <v>19.79017759235294</v>
      </c>
      <c r="E693" s="15">
        <v>320.77553334999999</v>
      </c>
      <c r="F693" s="4">
        <f t="shared" si="65"/>
        <v>21.912218899251474</v>
      </c>
      <c r="G693" s="15">
        <f t="shared" si="66"/>
        <v>9.684283078109555</v>
      </c>
      <c r="H693" s="4">
        <f t="shared" si="67"/>
        <v>18.140592596661083</v>
      </c>
      <c r="I693" s="18">
        <f t="shared" si="68"/>
        <v>9.093335771155985</v>
      </c>
      <c r="J693" s="18">
        <f t="shared" si="69"/>
        <v>20.140592596661083</v>
      </c>
    </row>
    <row r="694" spans="1:10" customFormat="1">
      <c r="A694" s="12">
        <v>0.79122406999999995</v>
      </c>
      <c r="B694" s="16">
        <f t="shared" si="63"/>
        <v>50.50016639999992</v>
      </c>
      <c r="C694" s="4">
        <v>22.94706154</v>
      </c>
      <c r="D694" s="15">
        <f t="shared" si="64"/>
        <v>19.64882398235294</v>
      </c>
      <c r="E694" s="15">
        <v>321.29220000999999</v>
      </c>
      <c r="F694" s="4">
        <f t="shared" si="65"/>
        <v>21.982862880968952</v>
      </c>
      <c r="G694" s="15">
        <f t="shared" si="66"/>
        <v>10.617538358193737</v>
      </c>
      <c r="H694" s="4">
        <f t="shared" si="67"/>
        <v>18.199077029371207</v>
      </c>
      <c r="I694" s="18">
        <f t="shared" si="68"/>
        <v>7.966046578307294</v>
      </c>
      <c r="J694" s="18">
        <f t="shared" si="69"/>
        <v>20.199077029371207</v>
      </c>
    </row>
    <row r="695" spans="1:10" customFormat="1">
      <c r="A695" s="12">
        <v>0.79128193999999996</v>
      </c>
      <c r="B695" s="16">
        <f t="shared" si="63"/>
        <v>50.583499199999942</v>
      </c>
      <c r="C695" s="4">
        <v>22.813783650000001</v>
      </c>
      <c r="D695" s="15">
        <f t="shared" si="64"/>
        <v>19.515546092352942</v>
      </c>
      <c r="E695" s="15">
        <v>321.80886667999999</v>
      </c>
      <c r="F695" s="4">
        <f t="shared" si="65"/>
        <v>22.053620557327029</v>
      </c>
      <c r="G695" s="15">
        <f t="shared" si="66"/>
        <v>11.508652098083031</v>
      </c>
      <c r="H695" s="4">
        <f t="shared" si="67"/>
        <v>18.257655587106505</v>
      </c>
      <c r="I695" s="18">
        <f t="shared" si="68"/>
        <v>6.8896606097376187</v>
      </c>
      <c r="J695" s="18">
        <f t="shared" si="69"/>
        <v>20.257655587106505</v>
      </c>
    </row>
    <row r="696" spans="1:10" customFormat="1">
      <c r="A696" s="12">
        <v>0.79133935</v>
      </c>
      <c r="B696" s="16">
        <f t="shared" si="63"/>
        <v>50.666169599999989</v>
      </c>
      <c r="C696" s="4">
        <v>23.238946909999999</v>
      </c>
      <c r="D696" s="15">
        <f t="shared" si="64"/>
        <v>19.94070935235294</v>
      </c>
      <c r="E696" s="15">
        <v>322.3265667</v>
      </c>
      <c r="F696" s="4">
        <f t="shared" si="65"/>
        <v>22.124633785906532</v>
      </c>
      <c r="G696" s="15">
        <f t="shared" si="66"/>
        <v>9.8710082828343122</v>
      </c>
      <c r="H696" s="4">
        <f t="shared" si="67"/>
        <v>18.316445710304773</v>
      </c>
      <c r="I696" s="18">
        <f t="shared" si="68"/>
        <v>8.8677883675562725</v>
      </c>
      <c r="J696" s="18">
        <f t="shared" si="69"/>
        <v>20.316445710304773</v>
      </c>
    </row>
    <row r="697" spans="1:10" customFormat="1">
      <c r="A697" s="12">
        <v>0.79139733000000001</v>
      </c>
      <c r="B697" s="16">
        <f t="shared" si="63"/>
        <v>50.749660800000015</v>
      </c>
      <c r="C697" s="4">
        <v>23.091703410000001</v>
      </c>
      <c r="D697" s="15">
        <f t="shared" si="64"/>
        <v>19.793465852352941</v>
      </c>
      <c r="E697" s="15">
        <v>322.83909999000002</v>
      </c>
      <c r="F697" s="4">
        <f t="shared" si="65"/>
        <v>22.195050736333382</v>
      </c>
      <c r="G697" s="15">
        <f t="shared" si="66"/>
        <v>10.820362217280437</v>
      </c>
      <c r="H697" s="4">
        <f t="shared" si="67"/>
        <v>18.374742189336217</v>
      </c>
      <c r="I697" s="18">
        <f t="shared" si="68"/>
        <v>7.7210534351882254</v>
      </c>
      <c r="J697" s="18">
        <f t="shared" si="69"/>
        <v>20.374742189336217</v>
      </c>
    </row>
    <row r="698" spans="1:10" customFormat="1">
      <c r="A698" s="12">
        <v>0.79145544000000001</v>
      </c>
      <c r="B698" s="16">
        <f t="shared" si="63"/>
        <v>50.833339200000012</v>
      </c>
      <c r="C698" s="4">
        <v>23.313196179999998</v>
      </c>
      <c r="D698" s="15">
        <f t="shared" si="64"/>
        <v>20.014958622352939</v>
      </c>
      <c r="E698" s="15">
        <v>323.35783336999998</v>
      </c>
      <c r="F698" s="4">
        <f t="shared" si="65"/>
        <v>22.266433436906599</v>
      </c>
      <c r="G698" s="15">
        <f t="shared" si="66"/>
        <v>10.11151974982146</v>
      </c>
      <c r="H698" s="4">
        <f t="shared" si="67"/>
        <v>18.433838189403666</v>
      </c>
      <c r="I698" s="18">
        <f t="shared" si="68"/>
        <v>8.5772719533696993</v>
      </c>
      <c r="J698" s="18">
        <f t="shared" si="69"/>
        <v>20.433838189403666</v>
      </c>
    </row>
    <row r="699" spans="1:10" customFormat="1">
      <c r="A699" s="12">
        <v>0.79151342000000002</v>
      </c>
      <c r="B699" s="16">
        <f t="shared" si="63"/>
        <v>50.91683040000003</v>
      </c>
      <c r="C699" s="4">
        <v>23.527526859999998</v>
      </c>
      <c r="D699" s="15">
        <f t="shared" si="64"/>
        <v>20.229289302352939</v>
      </c>
      <c r="E699" s="15">
        <v>323.87553335000001</v>
      </c>
      <c r="F699" s="4">
        <f t="shared" si="65"/>
        <v>22.337788194123938</v>
      </c>
      <c r="G699" s="15">
        <f t="shared" si="66"/>
        <v>9.4391569722451294</v>
      </c>
      <c r="H699" s="4">
        <f t="shared" si="67"/>
        <v>18.492911055847046</v>
      </c>
      <c r="I699" s="18">
        <f t="shared" si="68"/>
        <v>9.3894262577815688</v>
      </c>
      <c r="J699" s="18">
        <f t="shared" si="69"/>
        <v>20.492911055847046</v>
      </c>
    </row>
    <row r="700" spans="1:10" customFormat="1">
      <c r="A700" s="12">
        <v>0.79157082999999995</v>
      </c>
      <c r="B700" s="16">
        <f t="shared" si="63"/>
        <v>50.999500799999922</v>
      </c>
      <c r="C700" s="4">
        <v>23.366533279999999</v>
      </c>
      <c r="D700" s="15">
        <f t="shared" si="64"/>
        <v>20.068295722352939</v>
      </c>
      <c r="E700" s="15">
        <v>324.39323337000002</v>
      </c>
      <c r="F700" s="4">
        <f t="shared" si="65"/>
        <v>22.409257105359693</v>
      </c>
      <c r="G700" s="15">
        <f t="shared" si="66"/>
        <v>10.44640334126408</v>
      </c>
      <c r="H700" s="4">
        <f t="shared" si="67"/>
        <v>18.552078427623304</v>
      </c>
      <c r="I700" s="18">
        <f t="shared" si="68"/>
        <v>8.1727624246782433</v>
      </c>
      <c r="J700" s="18">
        <f t="shared" si="69"/>
        <v>20.552078427623304</v>
      </c>
    </row>
    <row r="701" spans="1:10" customFormat="1">
      <c r="A701" s="12">
        <v>0.79162869999999996</v>
      </c>
      <c r="B701" s="16">
        <f t="shared" si="63"/>
        <v>51.082833599999944</v>
      </c>
      <c r="C701" s="4">
        <v>23.355819700000001</v>
      </c>
      <c r="D701" s="15">
        <f t="shared" si="64"/>
        <v>20.057582142352942</v>
      </c>
      <c r="E701" s="15">
        <v>324.90990004000003</v>
      </c>
      <c r="F701" s="4">
        <f t="shared" si="65"/>
        <v>22.480697168752183</v>
      </c>
      <c r="G701" s="15">
        <f t="shared" si="66"/>
        <v>10.778647157648354</v>
      </c>
      <c r="H701" s="4">
        <f t="shared" si="67"/>
        <v>18.611221916972386</v>
      </c>
      <c r="I701" s="18">
        <f t="shared" si="68"/>
        <v>7.7714415089616242</v>
      </c>
      <c r="J701" s="18">
        <f t="shared" si="69"/>
        <v>20.611221916972386</v>
      </c>
    </row>
    <row r="702" spans="1:10" customFormat="1">
      <c r="A702" s="12">
        <v>0.79168669000000003</v>
      </c>
      <c r="B702" s="16">
        <f t="shared" si="63"/>
        <v>51.166339200000039</v>
      </c>
      <c r="C702" s="4">
        <v>23.478540420000002</v>
      </c>
      <c r="D702" s="15">
        <f t="shared" si="64"/>
        <v>20.180302862352942</v>
      </c>
      <c r="E702" s="15">
        <v>325.42760000999999</v>
      </c>
      <c r="F702" s="4">
        <f t="shared" si="65"/>
        <v>22.552394142232082</v>
      </c>
      <c r="G702" s="15">
        <f t="shared" si="66"/>
        <v>10.518135080998395</v>
      </c>
      <c r="H702" s="4">
        <f t="shared" si="67"/>
        <v>18.670578095928644</v>
      </c>
      <c r="I702" s="18">
        <f t="shared" si="68"/>
        <v>8.0861168768711735</v>
      </c>
      <c r="J702" s="18">
        <f t="shared" si="69"/>
        <v>20.670578095928644</v>
      </c>
    </row>
    <row r="703" spans="1:10" customFormat="1">
      <c r="A703" s="12">
        <v>0.79174456000000004</v>
      </c>
      <c r="B703" s="16">
        <f t="shared" si="63"/>
        <v>51.249672000000061</v>
      </c>
      <c r="C703" s="4">
        <v>23.402513500000001</v>
      </c>
      <c r="D703" s="15">
        <f t="shared" si="64"/>
        <v>20.104275942352942</v>
      </c>
      <c r="E703" s="15">
        <v>325.93806668000002</v>
      </c>
      <c r="F703" s="4">
        <f t="shared" si="65"/>
        <v>22.623201133456565</v>
      </c>
      <c r="G703" s="15">
        <f t="shared" si="66"/>
        <v>11.134256271887551</v>
      </c>
      <c r="H703" s="4">
        <f t="shared" si="67"/>
        <v>18.729197480241314</v>
      </c>
      <c r="I703" s="18">
        <f t="shared" si="68"/>
        <v>7.3418973960966012</v>
      </c>
      <c r="J703" s="18">
        <f t="shared" si="69"/>
        <v>20.729197480241314</v>
      </c>
    </row>
    <row r="704" spans="1:10" customFormat="1">
      <c r="A704" s="12">
        <v>0.79180231000000001</v>
      </c>
      <c r="B704" s="16">
        <f t="shared" si="63"/>
        <v>51.33283200000001</v>
      </c>
      <c r="C704" s="4">
        <v>23.187648769999999</v>
      </c>
      <c r="D704" s="15">
        <f t="shared" si="64"/>
        <v>19.88941121235294</v>
      </c>
      <c r="E704" s="15">
        <v>326.44440003</v>
      </c>
      <c r="F704" s="4">
        <f t="shared" si="65"/>
        <v>22.69354442727564</v>
      </c>
      <c r="G704" s="15">
        <f t="shared" si="66"/>
        <v>12.356523785470811</v>
      </c>
      <c r="H704" s="4">
        <f t="shared" si="67"/>
        <v>18.787432980760283</v>
      </c>
      <c r="I704" s="18">
        <f t="shared" si="68"/>
        <v>5.8655071862194479</v>
      </c>
      <c r="J704" s="18">
        <f t="shared" si="69"/>
        <v>20.787432980760283</v>
      </c>
    </row>
    <row r="705" spans="1:10" customFormat="1">
      <c r="A705" s="12">
        <v>0.79186029999999996</v>
      </c>
      <c r="B705" s="16">
        <f t="shared" si="63"/>
        <v>51.416337599999942</v>
      </c>
      <c r="C705" s="4">
        <v>23.496366500000001</v>
      </c>
      <c r="D705" s="15">
        <f t="shared" si="64"/>
        <v>20.198128942352941</v>
      </c>
      <c r="E705" s="15">
        <v>326.97760001</v>
      </c>
      <c r="F705" s="4">
        <f t="shared" si="65"/>
        <v>22.76773825262417</v>
      </c>
      <c r="G705" s="15">
        <f t="shared" si="66"/>
        <v>11.286186101401881</v>
      </c>
      <c r="H705" s="4">
        <f t="shared" si="67"/>
        <v>18.848856242595325</v>
      </c>
      <c r="I705" s="18">
        <f t="shared" si="68"/>
        <v>7.1583797042734156</v>
      </c>
      <c r="J705" s="18">
        <f t="shared" si="69"/>
        <v>20.848856242595325</v>
      </c>
    </row>
    <row r="706" spans="1:10" customFormat="1">
      <c r="A706" s="12">
        <v>0.79191816999999998</v>
      </c>
      <c r="B706" s="16">
        <f t="shared" si="63"/>
        <v>51.499670399999964</v>
      </c>
      <c r="C706" s="4">
        <v>23.752754209999999</v>
      </c>
      <c r="D706" s="15">
        <f t="shared" si="64"/>
        <v>20.45451665235294</v>
      </c>
      <c r="E706" s="15">
        <v>327.48909999</v>
      </c>
      <c r="F706" s="4">
        <f t="shared" si="65"/>
        <v>22.83902635616267</v>
      </c>
      <c r="G706" s="15">
        <f t="shared" si="66"/>
        <v>10.440505066304267</v>
      </c>
      <c r="H706" s="4">
        <f t="shared" si="67"/>
        <v>18.907873928080601</v>
      </c>
      <c r="I706" s="18">
        <f t="shared" si="68"/>
        <v>8.1798870150883385</v>
      </c>
      <c r="J706" s="18">
        <f t="shared" si="69"/>
        <v>20.907873928080601</v>
      </c>
    </row>
    <row r="707" spans="1:10" customFormat="1">
      <c r="A707" s="12">
        <v>0.79197614999999999</v>
      </c>
      <c r="B707" s="16">
        <f t="shared" si="63"/>
        <v>51.583161599999983</v>
      </c>
      <c r="C707" s="4">
        <v>23.756450650000001</v>
      </c>
      <c r="D707" s="15">
        <f t="shared" si="64"/>
        <v>20.458213092352942</v>
      </c>
      <c r="E707" s="15">
        <v>328.01196670000002</v>
      </c>
      <c r="F707" s="4">
        <f t="shared" si="65"/>
        <v>22.9120138213305</v>
      </c>
      <c r="G707" s="15">
        <f t="shared" si="66"/>
        <v>10.709668508898735</v>
      </c>
      <c r="H707" s="4">
        <f t="shared" si="67"/>
        <v>18.968298473689615</v>
      </c>
      <c r="I707" s="18">
        <f t="shared" si="68"/>
        <v>7.8547615682552943</v>
      </c>
      <c r="J707" s="18">
        <f t="shared" si="69"/>
        <v>20.968298473689615</v>
      </c>
    </row>
    <row r="708" spans="1:10" customFormat="1">
      <c r="A708" s="12">
        <v>0.79203402000000001</v>
      </c>
      <c r="B708" s="16">
        <f t="shared" si="63"/>
        <v>51.666494400000005</v>
      </c>
      <c r="C708" s="4">
        <v>23.86519814</v>
      </c>
      <c r="D708" s="15">
        <f t="shared" si="64"/>
        <v>20.566960582352941</v>
      </c>
      <c r="E708" s="15">
        <v>328.52346668000001</v>
      </c>
      <c r="F708" s="4">
        <f t="shared" si="65"/>
        <v>22.98352726265836</v>
      </c>
      <c r="G708" s="15">
        <f t="shared" si="66"/>
        <v>10.514342088090398</v>
      </c>
      <c r="H708" s="4">
        <f t="shared" si="67"/>
        <v>19.027502710845088</v>
      </c>
      <c r="I708" s="18">
        <f t="shared" si="68"/>
        <v>8.0906984742165324</v>
      </c>
      <c r="J708" s="18">
        <f t="shared" si="69"/>
        <v>21.027502710845088</v>
      </c>
    </row>
    <row r="709" spans="1:10" customFormat="1">
      <c r="A709" s="12">
        <v>0.79209189000000002</v>
      </c>
      <c r="B709" s="16">
        <f t="shared" si="63"/>
        <v>51.749827200000027</v>
      </c>
      <c r="C709" s="4">
        <v>24.022800449999998</v>
      </c>
      <c r="D709" s="15">
        <f t="shared" si="64"/>
        <v>20.724562892352939</v>
      </c>
      <c r="E709" s="15">
        <v>329.04013335000002</v>
      </c>
      <c r="F709" s="4">
        <f t="shared" si="65"/>
        <v>23.055876190075399</v>
      </c>
      <c r="G709" s="15">
        <f t="shared" si="66"/>
        <v>10.111579705333401</v>
      </c>
      <c r="H709" s="4">
        <f t="shared" si="67"/>
        <v>19.087398626594762</v>
      </c>
      <c r="I709" s="18">
        <f t="shared" si="68"/>
        <v>8.57719953245536</v>
      </c>
      <c r="J709" s="18">
        <f t="shared" si="69"/>
        <v>21.087398626594762</v>
      </c>
    </row>
    <row r="710" spans="1:10" customFormat="1">
      <c r="A710" s="12">
        <v>0.79214976000000004</v>
      </c>
      <c r="B710" s="16">
        <f t="shared" si="63"/>
        <v>51.833160000000049</v>
      </c>
      <c r="C710" s="4">
        <v>24.296876910000002</v>
      </c>
      <c r="D710" s="15">
        <f t="shared" si="64"/>
        <v>20.998639352352942</v>
      </c>
      <c r="E710" s="15">
        <v>329.55680002000003</v>
      </c>
      <c r="F710" s="4">
        <f t="shared" si="65"/>
        <v>23.128338810766842</v>
      </c>
      <c r="G710" s="15">
        <f t="shared" si="66"/>
        <v>9.2081816849832236</v>
      </c>
      <c r="H710" s="4">
        <f t="shared" si="67"/>
        <v>19.147388666238566</v>
      </c>
      <c r="I710" s="18">
        <f t="shared" si="68"/>
        <v>9.6684238168652978</v>
      </c>
      <c r="J710" s="18">
        <f t="shared" si="69"/>
        <v>21.147388666238566</v>
      </c>
    </row>
    <row r="711" spans="1:10" customFormat="1">
      <c r="A711" s="12">
        <v>0.79220787000000004</v>
      </c>
      <c r="B711" s="16">
        <f t="shared" si="63"/>
        <v>51.916838400000046</v>
      </c>
      <c r="C711" s="4">
        <v>24.034633639999999</v>
      </c>
      <c r="D711" s="15">
        <f t="shared" si="64"/>
        <v>20.73639608235294</v>
      </c>
      <c r="E711" s="15">
        <v>330.07450003999998</v>
      </c>
      <c r="F711" s="4">
        <f t="shared" si="65"/>
        <v>23.20106039362334</v>
      </c>
      <c r="G711" s="15">
        <f t="shared" si="66"/>
        <v>10.623067521292247</v>
      </c>
      <c r="H711" s="4">
        <f t="shared" si="67"/>
        <v>19.20759309435466</v>
      </c>
      <c r="I711" s="18">
        <f t="shared" si="68"/>
        <v>7.9593678421249603</v>
      </c>
      <c r="J711" s="18">
        <f t="shared" si="69"/>
        <v>21.20759309435466</v>
      </c>
    </row>
    <row r="712" spans="1:10" customFormat="1">
      <c r="A712" s="12">
        <v>0.79226574000000005</v>
      </c>
      <c r="B712" s="16">
        <f t="shared" si="63"/>
        <v>52.000171200000068</v>
      </c>
      <c r="C712" s="4">
        <v>24.205146790000001</v>
      </c>
      <c r="D712" s="15">
        <f t="shared" si="64"/>
        <v>20.906909232352941</v>
      </c>
      <c r="E712" s="15">
        <v>330.59220001</v>
      </c>
      <c r="F712" s="4">
        <f t="shared" si="65"/>
        <v>23.273896117949405</v>
      </c>
      <c r="G712" s="15">
        <f t="shared" si="66"/>
        <v>10.170135990986854</v>
      </c>
      <c r="H712" s="4">
        <f t="shared" si="67"/>
        <v>19.267892017414756</v>
      </c>
      <c r="I712" s="18">
        <f t="shared" si="68"/>
        <v>8.506468758786923</v>
      </c>
      <c r="J712" s="18">
        <f t="shared" si="69"/>
        <v>21.267892017414756</v>
      </c>
    </row>
    <row r="713" spans="1:10" customFormat="1">
      <c r="A713" s="12">
        <v>0.79232314000000004</v>
      </c>
      <c r="B713" s="16">
        <f t="shared" si="63"/>
        <v>52.082827200000054</v>
      </c>
      <c r="C713" s="4">
        <v>23.90116501</v>
      </c>
      <c r="D713" s="15">
        <f t="shared" si="64"/>
        <v>20.60292745235294</v>
      </c>
      <c r="E713" s="15">
        <v>331.10990004000001</v>
      </c>
      <c r="F713" s="4">
        <f t="shared" si="65"/>
        <v>23.346845999224339</v>
      </c>
      <c r="G713" s="15">
        <f t="shared" si="66"/>
        <v>11.752844675304583</v>
      </c>
      <c r="H713" s="4">
        <f t="shared" si="67"/>
        <v>19.328285448233778</v>
      </c>
      <c r="I713" s="18">
        <f t="shared" si="68"/>
        <v>6.5946977425027571</v>
      </c>
      <c r="J713" s="18">
        <f t="shared" si="69"/>
        <v>21.328285448233778</v>
      </c>
    </row>
    <row r="714" spans="1:10" customFormat="1">
      <c r="A714" s="12">
        <v>0.79238101000000005</v>
      </c>
      <c r="B714" s="16">
        <f t="shared" si="63"/>
        <v>52.166160000000076</v>
      </c>
      <c r="C714" s="4">
        <v>23.810575490000002</v>
      </c>
      <c r="D714" s="15">
        <f t="shared" si="64"/>
        <v>20.512337932352942</v>
      </c>
      <c r="E714" s="15">
        <v>331.62656670000001</v>
      </c>
      <c r="F714" s="4">
        <f t="shared" si="65"/>
        <v>23.419764073762803</v>
      </c>
      <c r="G714" s="15">
        <f t="shared" si="66"/>
        <v>12.4144125972091</v>
      </c>
      <c r="H714" s="4">
        <f t="shared" si="67"/>
        <v>19.388652547029984</v>
      </c>
      <c r="I714" s="18">
        <f t="shared" si="68"/>
        <v>5.7955826615454367</v>
      </c>
      <c r="J714" s="18">
        <f t="shared" si="69"/>
        <v>21.388652547029984</v>
      </c>
    </row>
    <row r="715" spans="1:10" customFormat="1">
      <c r="A715" s="12">
        <v>0.79243887999999996</v>
      </c>
      <c r="B715" s="16">
        <f t="shared" si="63"/>
        <v>52.249492799999935</v>
      </c>
      <c r="C715" s="4">
        <v>23.769298549999998</v>
      </c>
      <c r="D715" s="15">
        <f t="shared" si="64"/>
        <v>20.471060992352939</v>
      </c>
      <c r="E715" s="15">
        <v>332.14323337000002</v>
      </c>
      <c r="F715" s="4">
        <f t="shared" si="65"/>
        <v>23.492795842985881</v>
      </c>
      <c r="G715" s="15">
        <f t="shared" si="66"/>
        <v>12.862389265325035</v>
      </c>
      <c r="H715" s="4">
        <f t="shared" si="67"/>
        <v>19.449113770887809</v>
      </c>
      <c r="I715" s="18">
        <f t="shared" si="68"/>
        <v>5.2544667767578188</v>
      </c>
      <c r="J715" s="18">
        <f t="shared" si="69"/>
        <v>21.449113770887809</v>
      </c>
    </row>
    <row r="716" spans="1:10" customFormat="1">
      <c r="A716" s="12">
        <v>0.79249674999999997</v>
      </c>
      <c r="B716" s="16">
        <f t="shared" si="63"/>
        <v>52.332825599999957</v>
      </c>
      <c r="C716" s="4">
        <v>23.774856570000001</v>
      </c>
      <c r="D716" s="15">
        <f t="shared" si="64"/>
        <v>20.476619012352941</v>
      </c>
      <c r="E716" s="15">
        <v>332.65990004000003</v>
      </c>
      <c r="F716" s="4">
        <f t="shared" si="65"/>
        <v>23.56594130548336</v>
      </c>
      <c r="G716" s="15">
        <f t="shared" si="66"/>
        <v>13.109267536075848</v>
      </c>
      <c r="H716" s="4">
        <f t="shared" si="67"/>
        <v>19.509669118639767</v>
      </c>
      <c r="I716" s="18">
        <f t="shared" si="68"/>
        <v>4.956259831128242</v>
      </c>
      <c r="J716" s="18">
        <f t="shared" si="69"/>
        <v>21.509669118639767</v>
      </c>
    </row>
    <row r="717" spans="1:10" customFormat="1">
      <c r="A717" s="12">
        <v>0.79255474000000004</v>
      </c>
      <c r="B717" s="16">
        <f t="shared" si="63"/>
        <v>52.416331200000045</v>
      </c>
      <c r="C717" s="4">
        <v>24.44771957</v>
      </c>
      <c r="D717" s="15">
        <f t="shared" si="64"/>
        <v>21.149482012352941</v>
      </c>
      <c r="E717" s="15">
        <v>333.17243332999999</v>
      </c>
      <c r="F717" s="4">
        <f t="shared" si="65"/>
        <v>23.638613930255922</v>
      </c>
      <c r="G717" s="15">
        <f t="shared" si="66"/>
        <v>10.52994022935097</v>
      </c>
      <c r="H717" s="4">
        <f t="shared" si="67"/>
        <v>19.569833015549996</v>
      </c>
      <c r="I717" s="18">
        <f t="shared" si="68"/>
        <v>8.0718573099104702</v>
      </c>
      <c r="J717" s="18">
        <f t="shared" si="69"/>
        <v>21.569833015549996</v>
      </c>
    </row>
    <row r="718" spans="1:10" customFormat="1">
      <c r="A718" s="12">
        <v>0.79261261000000005</v>
      </c>
      <c r="B718" s="16">
        <f t="shared" si="63"/>
        <v>52.499664000000067</v>
      </c>
      <c r="C718" s="4">
        <v>24.670749659999998</v>
      </c>
      <c r="D718" s="15">
        <f t="shared" si="64"/>
        <v>21.372512102352939</v>
      </c>
      <c r="E718" s="15">
        <v>333.69426668</v>
      </c>
      <c r="F718" s="4">
        <f t="shared" si="65"/>
        <v>23.712720165181906</v>
      </c>
      <c r="G718" s="15">
        <f t="shared" si="66"/>
        <v>9.8689987758771114</v>
      </c>
      <c r="H718" s="4">
        <f t="shared" si="67"/>
        <v>19.631183763406515</v>
      </c>
      <c r="I718" s="18">
        <f t="shared" si="68"/>
        <v>8.8702156728436581</v>
      </c>
      <c r="J718" s="18">
        <f t="shared" si="69"/>
        <v>21.631183763406515</v>
      </c>
    </row>
    <row r="719" spans="1:10" customFormat="1">
      <c r="A719" s="12">
        <v>0.79267047999999996</v>
      </c>
      <c r="B719" s="16">
        <f t="shared" si="63"/>
        <v>52.582996799999933</v>
      </c>
      <c r="C719" s="4">
        <v>24.56567192</v>
      </c>
      <c r="D719" s="15">
        <f t="shared" si="64"/>
        <v>21.26743436235294</v>
      </c>
      <c r="E719" s="15">
        <v>334.21093335</v>
      </c>
      <c r="F719" s="4">
        <f t="shared" si="65"/>
        <v>23.786206934881793</v>
      </c>
      <c r="G719" s="15">
        <f t="shared" si="66"/>
        <v>10.589214915284138</v>
      </c>
      <c r="H719" s="4">
        <f t="shared" si="67"/>
        <v>19.692021671082571</v>
      </c>
      <c r="I719" s="18">
        <f t="shared" si="68"/>
        <v>8.0002587727385972</v>
      </c>
      <c r="J719" s="18">
        <f t="shared" si="69"/>
        <v>21.692021671082571</v>
      </c>
    </row>
    <row r="720" spans="1:10" customFormat="1">
      <c r="A720" s="12">
        <v>0.79272834999999997</v>
      </c>
      <c r="B720" s="16">
        <f t="shared" si="63"/>
        <v>52.666329599999955</v>
      </c>
      <c r="C720" s="4">
        <v>24.412239069999998</v>
      </c>
      <c r="D720" s="15">
        <f t="shared" si="64"/>
        <v>21.114001512352939</v>
      </c>
      <c r="E720" s="15">
        <v>334.72760001</v>
      </c>
      <c r="F720" s="4">
        <f t="shared" si="65"/>
        <v>23.859807396430455</v>
      </c>
      <c r="G720" s="15">
        <f t="shared" si="66"/>
        <v>11.508080674986095</v>
      </c>
      <c r="H720" s="4">
        <f t="shared" si="67"/>
        <v>19.752953701472531</v>
      </c>
      <c r="I720" s="18">
        <f t="shared" si="68"/>
        <v>6.8903508379050402</v>
      </c>
      <c r="J720" s="18">
        <f t="shared" si="69"/>
        <v>21.752953701472531</v>
      </c>
    </row>
    <row r="721" spans="1:10" customFormat="1">
      <c r="A721" s="12">
        <v>0.79278621999999999</v>
      </c>
      <c r="B721" s="16">
        <f t="shared" si="63"/>
        <v>52.749662399999977</v>
      </c>
      <c r="C721" s="4">
        <v>24.763031009999999</v>
      </c>
      <c r="D721" s="15">
        <f t="shared" si="64"/>
        <v>21.464793452352939</v>
      </c>
      <c r="E721" s="15">
        <v>335.24426668000001</v>
      </c>
      <c r="F721" s="4">
        <f t="shared" si="65"/>
        <v>23.933521552676943</v>
      </c>
      <c r="G721" s="15">
        <f t="shared" si="66"/>
        <v>10.314938797829685</v>
      </c>
      <c r="H721" s="4">
        <f t="shared" si="67"/>
        <v>19.813979856935028</v>
      </c>
      <c r="I721" s="18">
        <f t="shared" si="68"/>
        <v>8.331559875085448</v>
      </c>
      <c r="J721" s="18">
        <f t="shared" si="69"/>
        <v>21.813979856935028</v>
      </c>
    </row>
    <row r="722" spans="1:10" customFormat="1">
      <c r="A722" s="12">
        <v>0.79284421000000005</v>
      </c>
      <c r="B722" s="16">
        <f t="shared" si="63"/>
        <v>52.833168000000072</v>
      </c>
      <c r="C722" s="4">
        <v>24.587947849999999</v>
      </c>
      <c r="D722" s="15">
        <f t="shared" si="64"/>
        <v>21.28971029235294</v>
      </c>
      <c r="E722" s="15">
        <v>335.75163333</v>
      </c>
      <c r="F722" s="4">
        <f t="shared" si="65"/>
        <v>24.0060194932339</v>
      </c>
      <c r="G722" s="15">
        <f t="shared" si="66"/>
        <v>11.315117034069528</v>
      </c>
      <c r="H722" s="4">
        <f t="shared" si="67"/>
        <v>19.873999137035671</v>
      </c>
      <c r="I722" s="18">
        <f t="shared" si="68"/>
        <v>7.1234337163628867</v>
      </c>
      <c r="J722" s="18">
        <f t="shared" si="69"/>
        <v>21.873999137035671</v>
      </c>
    </row>
    <row r="723" spans="1:10" customFormat="1">
      <c r="A723" s="12">
        <v>0.79290207999999995</v>
      </c>
      <c r="B723" s="16">
        <f t="shared" si="63"/>
        <v>52.91650079999993</v>
      </c>
      <c r="C723" s="4">
        <v>24.501737590000001</v>
      </c>
      <c r="D723" s="15">
        <f t="shared" si="64"/>
        <v>21.203500032352942</v>
      </c>
      <c r="E723" s="15">
        <v>336.27863337000002</v>
      </c>
      <c r="F723" s="4">
        <f t="shared" si="65"/>
        <v>24.081438944385464</v>
      </c>
      <c r="G723" s="15">
        <f t="shared" si="66"/>
        <v>11.950859409518417</v>
      </c>
      <c r="H723" s="4">
        <f t="shared" si="67"/>
        <v>19.936437064636472</v>
      </c>
      <c r="I723" s="18">
        <f t="shared" si="68"/>
        <v>6.3555135935698548</v>
      </c>
      <c r="J723" s="18">
        <f t="shared" si="69"/>
        <v>21.936437064636472</v>
      </c>
    </row>
    <row r="724" spans="1:10" customFormat="1">
      <c r="A724" s="12">
        <v>0.79296007000000002</v>
      </c>
      <c r="B724" s="16">
        <f t="shared" si="63"/>
        <v>53.000006400000018</v>
      </c>
      <c r="C724" s="4">
        <v>24.478042599999998</v>
      </c>
      <c r="D724" s="15">
        <f t="shared" si="64"/>
        <v>21.179805042352939</v>
      </c>
      <c r="E724" s="15">
        <v>336.78600002000002</v>
      </c>
      <c r="F724" s="4">
        <f t="shared" si="65"/>
        <v>24.154160401821748</v>
      </c>
      <c r="G724" s="15">
        <f t="shared" si="66"/>
        <v>12.314049877902104</v>
      </c>
      <c r="H724" s="4">
        <f t="shared" si="67"/>
        <v>19.996641388920221</v>
      </c>
      <c r="I724" s="18">
        <f t="shared" si="68"/>
        <v>5.9168118806605587</v>
      </c>
      <c r="J724" s="18">
        <f t="shared" si="69"/>
        <v>21.996641388920221</v>
      </c>
    </row>
    <row r="725" spans="1:10" customFormat="1">
      <c r="A725" s="12">
        <v>0.79301794000000003</v>
      </c>
      <c r="B725" s="16">
        <f t="shared" si="63"/>
        <v>53.08333920000004</v>
      </c>
      <c r="C725" s="4">
        <v>24.918552399999999</v>
      </c>
      <c r="D725" s="15">
        <f t="shared" si="64"/>
        <v>21.62031484235294</v>
      </c>
      <c r="E725" s="15">
        <v>337.30783337000003</v>
      </c>
      <c r="F725" s="4">
        <f t="shared" si="65"/>
        <v>24.229069759236964</v>
      </c>
      <c r="G725" s="15">
        <f t="shared" si="66"/>
        <v>10.767045300571128</v>
      </c>
      <c r="H725" s="4">
        <f t="shared" si="67"/>
        <v>20.058657022334401</v>
      </c>
      <c r="I725" s="18">
        <f t="shared" si="68"/>
        <v>7.7854555181820189</v>
      </c>
      <c r="J725" s="18">
        <f t="shared" si="69"/>
        <v>22.058657022334401</v>
      </c>
    </row>
    <row r="726" spans="1:10" customFormat="1">
      <c r="A726" s="12">
        <v>0.79307581000000005</v>
      </c>
      <c r="B726" s="16">
        <f t="shared" si="63"/>
        <v>53.166672000000062</v>
      </c>
      <c r="C726" s="4">
        <v>25.138982769999998</v>
      </c>
      <c r="D726" s="15">
        <f t="shared" si="64"/>
        <v>21.840745212352939</v>
      </c>
      <c r="E726" s="15">
        <v>337.82450003999998</v>
      </c>
      <c r="F726" s="4">
        <f t="shared" si="65"/>
        <v>24.303351699697998</v>
      </c>
      <c r="G726" s="15">
        <f t="shared" si="66"/>
        <v>10.132785460104502</v>
      </c>
      <c r="H726" s="4">
        <f t="shared" si="67"/>
        <v>20.120153232526011</v>
      </c>
      <c r="I726" s="18">
        <f t="shared" si="68"/>
        <v>8.5515848708619107</v>
      </c>
      <c r="J726" s="18">
        <f t="shared" si="69"/>
        <v>22.120153232526011</v>
      </c>
    </row>
    <row r="727" spans="1:10" customFormat="1">
      <c r="A727" s="12">
        <v>0.79313356000000002</v>
      </c>
      <c r="B727" s="16">
        <f t="shared" si="63"/>
        <v>53.249832000000019</v>
      </c>
      <c r="C727" s="4">
        <v>25.163866039999998</v>
      </c>
      <c r="D727" s="15">
        <f t="shared" si="64"/>
        <v>21.865628482352939</v>
      </c>
      <c r="E727" s="15">
        <v>338.34116670999998</v>
      </c>
      <c r="F727" s="4">
        <f t="shared" si="65"/>
        <v>24.377747333433444</v>
      </c>
      <c r="G727" s="15">
        <f t="shared" si="66"/>
        <v>10.304967135479329</v>
      </c>
      <c r="H727" s="4">
        <f t="shared" si="67"/>
        <v>20.181743566611768</v>
      </c>
      <c r="I727" s="18">
        <f t="shared" si="68"/>
        <v>8.3436047543828309</v>
      </c>
      <c r="J727" s="18">
        <f t="shared" si="69"/>
        <v>22.181743566611768</v>
      </c>
    </row>
    <row r="728" spans="1:10" customFormat="1">
      <c r="A728" s="12">
        <v>0.79319154999999997</v>
      </c>
      <c r="B728" s="16">
        <f t="shared" ref="B728:B791" si="70">(A728-$A$88)*24*60</f>
        <v>53.33333759999995</v>
      </c>
      <c r="C728" s="4">
        <v>25.084121700000001</v>
      </c>
      <c r="D728" s="15">
        <f t="shared" ref="D728:D791" si="71">C728-$B$87</f>
        <v>21.785884142352941</v>
      </c>
      <c r="E728" s="15">
        <v>338.85783336999998</v>
      </c>
      <c r="F728" s="4">
        <f t="shared" ref="F728:F791" si="72">$M$92*E728^2</f>
        <v>24.452256659000067</v>
      </c>
      <c r="G728" s="15">
        <f t="shared" ref="G728:G791" si="73">ABS(D728-F728)/F728*100</f>
        <v>10.904402623574306</v>
      </c>
      <c r="H728" s="4">
        <f t="shared" ref="H728:H791" si="74">((E728/60)/(Kvc*$N$97))^2/(2*g)</f>
        <v>20.243428023396845</v>
      </c>
      <c r="I728" s="18">
        <f t="shared" ref="I728:I791" si="75">ABS(D728-H728)/H728 *100</f>
        <v>7.6195401153073687</v>
      </c>
      <c r="J728" s="18">
        <f t="shared" ref="J728:J791" si="76">((E728/60)/(Kvc*$N$97))^2/(2*g)+offset</f>
        <v>22.243428023396845</v>
      </c>
    </row>
    <row r="729" spans="1:10" customFormat="1">
      <c r="A729" s="12">
        <v>0.79324941999999998</v>
      </c>
      <c r="B729" s="16">
        <f t="shared" si="70"/>
        <v>53.416670399999973</v>
      </c>
      <c r="C729" s="4">
        <v>25.05475998</v>
      </c>
      <c r="D729" s="15">
        <f t="shared" si="71"/>
        <v>21.756522422352941</v>
      </c>
      <c r="E729" s="15">
        <v>339.37450003999999</v>
      </c>
      <c r="F729" s="4">
        <f t="shared" si="72"/>
        <v>24.526879679282111</v>
      </c>
      <c r="G729" s="15">
        <f t="shared" si="73"/>
        <v>11.295188353165424</v>
      </c>
      <c r="H729" s="4">
        <f t="shared" si="74"/>
        <v>20.305206605269042</v>
      </c>
      <c r="I729" s="18">
        <f t="shared" si="75"/>
        <v>7.1475057865567013</v>
      </c>
      <c r="J729" s="18">
        <f t="shared" si="76"/>
        <v>22.305206605269042</v>
      </c>
    </row>
    <row r="730" spans="1:10" customFormat="1">
      <c r="A730" s="12">
        <v>0.79330729</v>
      </c>
      <c r="B730" s="16">
        <f t="shared" si="70"/>
        <v>53.500003199999995</v>
      </c>
      <c r="C730" s="4">
        <v>25.330781940000001</v>
      </c>
      <c r="D730" s="15">
        <f t="shared" si="71"/>
        <v>22.032544382352942</v>
      </c>
      <c r="E730" s="15">
        <v>339.89116670999999</v>
      </c>
      <c r="F730" s="4">
        <f t="shared" si="72"/>
        <v>24.601616392838551</v>
      </c>
      <c r="G730" s="15">
        <f t="shared" si="73"/>
        <v>10.442695997948563</v>
      </c>
      <c r="H730" s="4">
        <f t="shared" si="74"/>
        <v>20.367079311035379</v>
      </c>
      <c r="I730" s="18">
        <f t="shared" si="75"/>
        <v>8.1772405649501909</v>
      </c>
      <c r="J730" s="18">
        <f t="shared" si="76"/>
        <v>22.367079311035379</v>
      </c>
    </row>
    <row r="731" spans="1:10" customFormat="1">
      <c r="A731" s="12">
        <v>0.79336516000000001</v>
      </c>
      <c r="B731" s="16">
        <f t="shared" si="70"/>
        <v>53.583336000000017</v>
      </c>
      <c r="C731" s="4">
        <v>25.36802483</v>
      </c>
      <c r="D731" s="15">
        <f t="shared" si="71"/>
        <v>22.06978727235294</v>
      </c>
      <c r="E731" s="15">
        <v>340.40783336999999</v>
      </c>
      <c r="F731" s="4">
        <f t="shared" si="72"/>
        <v>24.676466798219568</v>
      </c>
      <c r="G731" s="15">
        <f t="shared" si="73"/>
        <v>10.563422823784087</v>
      </c>
      <c r="H731" s="4">
        <f t="shared" si="74"/>
        <v>20.429046139495561</v>
      </c>
      <c r="I731" s="18">
        <f t="shared" si="75"/>
        <v>8.0314133202985278</v>
      </c>
      <c r="J731" s="18">
        <f t="shared" si="76"/>
        <v>22.429046139495561</v>
      </c>
    </row>
    <row r="732" spans="1:10" customFormat="1">
      <c r="A732" s="12">
        <v>0.79342303000000003</v>
      </c>
      <c r="B732" s="16">
        <f t="shared" si="70"/>
        <v>53.666668800000039</v>
      </c>
      <c r="C732" s="4">
        <v>25.354824069999999</v>
      </c>
      <c r="D732" s="15">
        <f t="shared" si="71"/>
        <v>22.05658651235294</v>
      </c>
      <c r="E732" s="15">
        <v>340.92450004</v>
      </c>
      <c r="F732" s="4">
        <f t="shared" si="72"/>
        <v>24.75143089832261</v>
      </c>
      <c r="G732" s="15">
        <f t="shared" si="73"/>
        <v>10.887630687049686</v>
      </c>
      <c r="H732" s="4">
        <f t="shared" si="74"/>
        <v>20.491107093048331</v>
      </c>
      <c r="I732" s="18">
        <f t="shared" si="75"/>
        <v>7.6397991196664146</v>
      </c>
      <c r="J732" s="18">
        <f t="shared" si="76"/>
        <v>22.491107093048331</v>
      </c>
    </row>
    <row r="733" spans="1:10" customFormat="1">
      <c r="A733" s="12">
        <v>0.79348101000000004</v>
      </c>
      <c r="B733" s="16">
        <f t="shared" si="70"/>
        <v>53.750160000000058</v>
      </c>
      <c r="C733" s="4">
        <v>25.441476819999998</v>
      </c>
      <c r="D733" s="15">
        <f t="shared" si="71"/>
        <v>22.143239262352939</v>
      </c>
      <c r="E733" s="15">
        <v>341.44220001000002</v>
      </c>
      <c r="F733" s="4">
        <f t="shared" si="72"/>
        <v>24.826658956359086</v>
      </c>
      <c r="G733" s="15">
        <f t="shared" si="73"/>
        <v>10.808621887959749</v>
      </c>
      <c r="H733" s="4">
        <f t="shared" si="74"/>
        <v>20.553386570948408</v>
      </c>
      <c r="I733" s="18">
        <f t="shared" si="75"/>
        <v>7.7352347065360965</v>
      </c>
      <c r="J733" s="18">
        <f t="shared" si="76"/>
        <v>22.553386570948408</v>
      </c>
    </row>
    <row r="734" spans="1:10" customFormat="1">
      <c r="A734" s="12">
        <v>0.79353887999999995</v>
      </c>
      <c r="B734" s="16">
        <f t="shared" si="70"/>
        <v>53.833492799999917</v>
      </c>
      <c r="C734" s="4">
        <v>25.531332020000001</v>
      </c>
      <c r="D734" s="15">
        <f t="shared" si="71"/>
        <v>22.233094462352941</v>
      </c>
      <c r="E734" s="15">
        <v>341.96403336999998</v>
      </c>
      <c r="F734" s="4">
        <f t="shared" si="72"/>
        <v>24.902603165074993</v>
      </c>
      <c r="G734" s="15">
        <f t="shared" si="73"/>
        <v>10.71979778590353</v>
      </c>
      <c r="H734" s="4">
        <f t="shared" si="74"/>
        <v>20.616258932562054</v>
      </c>
      <c r="I734" s="18">
        <f t="shared" si="75"/>
        <v>7.8425263045042524</v>
      </c>
      <c r="J734" s="18">
        <f t="shared" si="76"/>
        <v>22.616258932562054</v>
      </c>
    </row>
    <row r="735" spans="1:10" customFormat="1">
      <c r="A735" s="12">
        <v>0.79359617999999998</v>
      </c>
      <c r="B735" s="16">
        <f t="shared" si="70"/>
        <v>53.916004799999975</v>
      </c>
      <c r="C735" s="4">
        <v>25.485885620000001</v>
      </c>
      <c r="D735" s="15">
        <f t="shared" si="71"/>
        <v>22.187648062352942</v>
      </c>
      <c r="E735" s="15">
        <v>342.47553334999998</v>
      </c>
      <c r="F735" s="4">
        <f t="shared" si="72"/>
        <v>24.977156077695575</v>
      </c>
      <c r="G735" s="15">
        <f t="shared" si="73"/>
        <v>11.168237115007839</v>
      </c>
      <c r="H735" s="4">
        <f t="shared" si="74"/>
        <v>20.677979474008026</v>
      </c>
      <c r="I735" s="18">
        <f t="shared" si="75"/>
        <v>7.3008515664818754</v>
      </c>
      <c r="J735" s="18">
        <f t="shared" si="76"/>
        <v>22.677979474008026</v>
      </c>
    </row>
    <row r="736" spans="1:10" customFormat="1">
      <c r="A736" s="12">
        <v>0.79365463000000003</v>
      </c>
      <c r="B736" s="16">
        <f t="shared" si="70"/>
        <v>54.000172800000037</v>
      </c>
      <c r="C736" s="4">
        <v>25.428213119999999</v>
      </c>
      <c r="D736" s="15">
        <f t="shared" si="71"/>
        <v>22.129975562352939</v>
      </c>
      <c r="E736" s="15">
        <v>342.99220000999998</v>
      </c>
      <c r="F736" s="4">
        <f t="shared" si="72"/>
        <v>25.052575176814599</v>
      </c>
      <c r="G736" s="15">
        <f t="shared" si="73"/>
        <v>11.665865061115305</v>
      </c>
      <c r="H736" s="4">
        <f t="shared" si="74"/>
        <v>20.740417110169659</v>
      </c>
      <c r="I736" s="18">
        <f t="shared" si="75"/>
        <v>6.6997613635356323</v>
      </c>
      <c r="J736" s="18">
        <f t="shared" si="76"/>
        <v>22.740417110169659</v>
      </c>
    </row>
    <row r="737" spans="1:10" customFormat="1">
      <c r="A737" s="12">
        <v>0.79371250000000004</v>
      </c>
      <c r="B737" s="16">
        <f t="shared" si="70"/>
        <v>54.083505600000059</v>
      </c>
      <c r="C737" s="4">
        <v>25.513267519999999</v>
      </c>
      <c r="D737" s="15">
        <f t="shared" si="71"/>
        <v>22.21502996235294</v>
      </c>
      <c r="E737" s="15">
        <v>343.50886667999998</v>
      </c>
      <c r="F737" s="4">
        <f t="shared" si="72"/>
        <v>25.128107970666644</v>
      </c>
      <c r="G737" s="15">
        <f t="shared" si="73"/>
        <v>11.592906285321172</v>
      </c>
      <c r="H737" s="4">
        <f t="shared" si="74"/>
        <v>20.802948871432971</v>
      </c>
      <c r="I737" s="18">
        <f t="shared" si="75"/>
        <v>6.7878890615314029</v>
      </c>
      <c r="J737" s="18">
        <f t="shared" si="76"/>
        <v>22.802948871432971</v>
      </c>
    </row>
    <row r="738" spans="1:10" customFormat="1">
      <c r="A738" s="12">
        <v>0.79377036999999995</v>
      </c>
      <c r="B738" s="16">
        <f t="shared" si="70"/>
        <v>54.166838399999918</v>
      </c>
      <c r="C738" s="4">
        <v>25.71841049</v>
      </c>
      <c r="D738" s="15">
        <f t="shared" si="71"/>
        <v>22.420172932352941</v>
      </c>
      <c r="E738" s="15">
        <v>344.02036665999998</v>
      </c>
      <c r="F738" s="4">
        <f t="shared" si="72"/>
        <v>25.202997426726192</v>
      </c>
      <c r="G738" s="15">
        <f t="shared" si="73"/>
        <v>11.041640989187426</v>
      </c>
      <c r="H738" s="4">
        <f t="shared" si="74"/>
        <v>20.864948028999269</v>
      </c>
      <c r="I738" s="18">
        <f t="shared" si="75"/>
        <v>7.4537684023565909</v>
      </c>
      <c r="J738" s="18">
        <f t="shared" si="76"/>
        <v>22.864948028999269</v>
      </c>
    </row>
    <row r="739" spans="1:10" customFormat="1">
      <c r="A739" s="12">
        <v>0.79382823999999996</v>
      </c>
      <c r="B739" s="16">
        <f t="shared" si="70"/>
        <v>54.25017119999994</v>
      </c>
      <c r="C739" s="4">
        <v>25.792623519999999</v>
      </c>
      <c r="D739" s="15">
        <f t="shared" si="71"/>
        <v>22.49438596235294</v>
      </c>
      <c r="E739" s="15">
        <v>344.54220000999999</v>
      </c>
      <c r="F739" s="4">
        <f t="shared" si="72"/>
        <v>25.27951463672651</v>
      </c>
      <c r="G739" s="15">
        <f t="shared" si="73"/>
        <v>11.017334448056562</v>
      </c>
      <c r="H739" s="4">
        <f t="shared" si="74"/>
        <v>20.928294764427161</v>
      </c>
      <c r="I739" s="18">
        <f t="shared" si="75"/>
        <v>7.4831285374847667</v>
      </c>
      <c r="J739" s="18">
        <f t="shared" si="76"/>
        <v>22.928294764427161</v>
      </c>
    </row>
    <row r="740" spans="1:10" customFormat="1">
      <c r="A740" s="12">
        <v>0.79388610999999998</v>
      </c>
      <c r="B740" s="16">
        <f t="shared" si="70"/>
        <v>54.333503999999962</v>
      </c>
      <c r="C740" s="4">
        <v>25.822227479999999</v>
      </c>
      <c r="D740" s="15">
        <f t="shared" si="71"/>
        <v>22.523989922352939</v>
      </c>
      <c r="E740" s="15">
        <v>345.05369998999998</v>
      </c>
      <c r="F740" s="4">
        <f t="shared" si="72"/>
        <v>25.354629205456938</v>
      </c>
      <c r="G740" s="15">
        <f t="shared" si="73"/>
        <v>11.164191202191889</v>
      </c>
      <c r="H740" s="4">
        <f t="shared" si="74"/>
        <v>20.990480287293543</v>
      </c>
      <c r="I740" s="18">
        <f t="shared" si="75"/>
        <v>7.3057386685320216</v>
      </c>
      <c r="J740" s="18">
        <f t="shared" si="76"/>
        <v>22.990480287293543</v>
      </c>
    </row>
    <row r="741" spans="1:10" customFormat="1">
      <c r="A741" s="12">
        <v>0.79394397999999999</v>
      </c>
      <c r="B741" s="16">
        <f t="shared" si="70"/>
        <v>54.416836799999984</v>
      </c>
      <c r="C741" s="4">
        <v>26.09130287</v>
      </c>
      <c r="D741" s="15">
        <f t="shared" si="71"/>
        <v>22.79306531235294</v>
      </c>
      <c r="E741" s="15">
        <v>345.57553335</v>
      </c>
      <c r="F741" s="4">
        <f t="shared" si="72"/>
        <v>25.431376077347</v>
      </c>
      <c r="G741" s="15">
        <f t="shared" si="73"/>
        <v>10.374235184796529</v>
      </c>
      <c r="H741" s="4">
        <f t="shared" si="74"/>
        <v>21.054017154209077</v>
      </c>
      <c r="I741" s="18">
        <f t="shared" si="75"/>
        <v>8.2599351249991546</v>
      </c>
      <c r="J741" s="18">
        <f t="shared" si="76"/>
        <v>23.054017154209077</v>
      </c>
    </row>
    <row r="742" spans="1:10" customFormat="1">
      <c r="A742" s="12">
        <v>0.79400185000000001</v>
      </c>
      <c r="B742" s="16">
        <f t="shared" si="70"/>
        <v>54.500169600000007</v>
      </c>
      <c r="C742" s="4">
        <v>26.286714549999999</v>
      </c>
      <c r="D742" s="15">
        <f t="shared" si="71"/>
        <v>22.98847699235294</v>
      </c>
      <c r="E742" s="15">
        <v>346.09220001</v>
      </c>
      <c r="F742" s="4">
        <f t="shared" si="72"/>
        <v>25.507477336094816</v>
      </c>
      <c r="G742" s="15">
        <f t="shared" si="73"/>
        <v>9.8755369280572456</v>
      </c>
      <c r="H742" s="4">
        <f t="shared" si="74"/>
        <v>21.117019533720914</v>
      </c>
      <c r="I742" s="18">
        <f t="shared" si="75"/>
        <v>8.8623181677867535</v>
      </c>
      <c r="J742" s="18">
        <f t="shared" si="76"/>
        <v>23.117019533720914</v>
      </c>
    </row>
    <row r="743" spans="1:10" customFormat="1">
      <c r="A743" s="12">
        <v>0.79405972000000002</v>
      </c>
      <c r="B743" s="16">
        <f t="shared" si="70"/>
        <v>54.583502400000029</v>
      </c>
      <c r="C743" s="4">
        <v>26.400962830000001</v>
      </c>
      <c r="D743" s="15">
        <f t="shared" si="71"/>
        <v>23.102725272352941</v>
      </c>
      <c r="E743" s="15">
        <v>346.60886668000001</v>
      </c>
      <c r="F743" s="4">
        <f t="shared" si="72"/>
        <v>25.583692289588857</v>
      </c>
      <c r="G743" s="15">
        <f t="shared" si="73"/>
        <v>9.6974548831856122</v>
      </c>
      <c r="H743" s="4">
        <f t="shared" si="74"/>
        <v>21.180116038345382</v>
      </c>
      <c r="I743" s="18">
        <f t="shared" si="75"/>
        <v>9.0774254046898797</v>
      </c>
      <c r="J743" s="18">
        <f t="shared" si="76"/>
        <v>23.180116038345382</v>
      </c>
    </row>
    <row r="744" spans="1:10" customFormat="1">
      <c r="A744" s="12">
        <v>0.79411759000000004</v>
      </c>
      <c r="B744" s="16">
        <f t="shared" si="70"/>
        <v>54.666835200000051</v>
      </c>
      <c r="C744" s="4">
        <v>26.614851000000002</v>
      </c>
      <c r="D744" s="15">
        <f t="shared" si="71"/>
        <v>23.316613442352942</v>
      </c>
      <c r="E744" s="15">
        <v>347.12553335000001</v>
      </c>
      <c r="F744" s="4">
        <f t="shared" si="72"/>
        <v>25.660020936357299</v>
      </c>
      <c r="G744" s="15">
        <f t="shared" si="73"/>
        <v>9.1325237022079655</v>
      </c>
      <c r="H744" s="4">
        <f t="shared" si="74"/>
        <v>21.243306666863973</v>
      </c>
      <c r="I744" s="18">
        <f t="shared" si="75"/>
        <v>9.7598119163010697</v>
      </c>
      <c r="J744" s="18">
        <f t="shared" si="76"/>
        <v>23.243306666863973</v>
      </c>
    </row>
    <row r="745" spans="1:10" customFormat="1">
      <c r="A745" s="12">
        <v>0.79417546000000006</v>
      </c>
      <c r="B745" s="16">
        <f t="shared" si="70"/>
        <v>54.750168000000073</v>
      </c>
      <c r="C745" s="4">
        <v>26.396379469999999</v>
      </c>
      <c r="D745" s="15">
        <f t="shared" si="71"/>
        <v>23.09814191235294</v>
      </c>
      <c r="E745" s="15">
        <v>347.64220001000001</v>
      </c>
      <c r="F745" s="4">
        <f t="shared" si="72"/>
        <v>25.736463274919512</v>
      </c>
      <c r="G745" s="15">
        <f t="shared" si="73"/>
        <v>10.25129729125465</v>
      </c>
      <c r="H745" s="4">
        <f t="shared" si="74"/>
        <v>21.306591418050928</v>
      </c>
      <c r="I745" s="18">
        <f t="shared" si="75"/>
        <v>8.4084331423571168</v>
      </c>
      <c r="J745" s="18">
        <f t="shared" si="76"/>
        <v>23.306591418050928</v>
      </c>
    </row>
    <row r="746" spans="1:10" customFormat="1">
      <c r="A746" s="12">
        <v>0.79423332999999996</v>
      </c>
      <c r="B746" s="16">
        <f t="shared" si="70"/>
        <v>54.833500799999939</v>
      </c>
      <c r="C746" s="4">
        <v>26.298671720000002</v>
      </c>
      <c r="D746" s="15">
        <f t="shared" si="71"/>
        <v>23.000434162352942</v>
      </c>
      <c r="E746" s="15">
        <v>348.15886668000002</v>
      </c>
      <c r="F746" s="4">
        <f t="shared" si="72"/>
        <v>25.813019308234555</v>
      </c>
      <c r="G746" s="15">
        <f t="shared" si="73"/>
        <v>10.895994429386167</v>
      </c>
      <c r="H746" s="4">
        <f t="shared" si="74"/>
        <v>21.369970294355959</v>
      </c>
      <c r="I746" s="18">
        <f t="shared" si="75"/>
        <v>7.6296964644242236</v>
      </c>
      <c r="J746" s="18">
        <f t="shared" si="76"/>
        <v>23.369970294355959</v>
      </c>
    </row>
    <row r="747" spans="1:10" customFormat="1">
      <c r="A747" s="12">
        <v>0.79429119999999998</v>
      </c>
      <c r="B747" s="16">
        <f t="shared" si="70"/>
        <v>54.916833599999961</v>
      </c>
      <c r="C747" s="4">
        <v>26.622505189999998</v>
      </c>
      <c r="D747" s="15">
        <f t="shared" si="71"/>
        <v>23.324267632352939</v>
      </c>
      <c r="E747" s="15">
        <v>348.67553335000002</v>
      </c>
      <c r="F747" s="4">
        <f t="shared" si="72"/>
        <v>25.889689034823991</v>
      </c>
      <c r="G747" s="15">
        <f t="shared" si="73"/>
        <v>9.9090467985935522</v>
      </c>
      <c r="H747" s="4">
        <f t="shared" si="74"/>
        <v>21.433443294555129</v>
      </c>
      <c r="I747" s="18">
        <f t="shared" si="75"/>
        <v>8.8218412310734386</v>
      </c>
      <c r="J747" s="18">
        <f t="shared" si="76"/>
        <v>23.433443294555129</v>
      </c>
    </row>
    <row r="748" spans="1:10" customFormat="1">
      <c r="A748" s="12">
        <v>0.79434906999999999</v>
      </c>
      <c r="B748" s="16">
        <f t="shared" si="70"/>
        <v>55.000166399999983</v>
      </c>
      <c r="C748" s="4">
        <v>26.873367309999999</v>
      </c>
      <c r="D748" s="15">
        <f t="shared" si="71"/>
        <v>23.57512975235294</v>
      </c>
      <c r="E748" s="15">
        <v>349.19736669999998</v>
      </c>
      <c r="F748" s="4">
        <f t="shared" si="72"/>
        <v>25.967240865015544</v>
      </c>
      <c r="G748" s="15">
        <f t="shared" si="73"/>
        <v>9.2120342130202388</v>
      </c>
      <c r="H748" s="4">
        <f t="shared" si="74"/>
        <v>21.497646566852605</v>
      </c>
      <c r="I748" s="18">
        <f t="shared" si="75"/>
        <v>9.6637703063907576</v>
      </c>
      <c r="J748" s="18">
        <f t="shared" si="76"/>
        <v>23.497646566852605</v>
      </c>
    </row>
    <row r="749" spans="1:10" customFormat="1">
      <c r="A749" s="12">
        <v>0.79440635999999998</v>
      </c>
      <c r="B749" s="16">
        <f t="shared" si="70"/>
        <v>55.082663999999966</v>
      </c>
      <c r="C749" s="4">
        <v>27.0127697</v>
      </c>
      <c r="D749" s="15">
        <f t="shared" si="71"/>
        <v>23.71453214235294</v>
      </c>
      <c r="E749" s="15">
        <v>349.70886668000003</v>
      </c>
      <c r="F749" s="4">
        <f t="shared" si="72"/>
        <v>26.043369566336636</v>
      </c>
      <c r="G749" s="15">
        <f t="shared" si="73"/>
        <v>8.9421509687975433</v>
      </c>
      <c r="H749" s="4">
        <f t="shared" si="74"/>
        <v>21.560671665402797</v>
      </c>
      <c r="I749" s="18">
        <f t="shared" si="75"/>
        <v>9.989765209431404</v>
      </c>
      <c r="J749" s="18">
        <f t="shared" si="76"/>
        <v>23.560671665402797</v>
      </c>
    </row>
    <row r="750" spans="1:10" customFormat="1">
      <c r="A750" s="12">
        <v>0.79446422999999999</v>
      </c>
      <c r="B750" s="16">
        <f t="shared" si="70"/>
        <v>55.165996799999988</v>
      </c>
      <c r="C750" s="4">
        <v>26.803873060000001</v>
      </c>
      <c r="D750" s="15">
        <f t="shared" si="71"/>
        <v>23.505635502352941</v>
      </c>
      <c r="E750" s="15">
        <v>350.22553334999998</v>
      </c>
      <c r="F750" s="4">
        <f t="shared" si="72"/>
        <v>26.120380372747068</v>
      </c>
      <c r="G750" s="15">
        <f t="shared" si="73"/>
        <v>10.010362916162752</v>
      </c>
      <c r="H750" s="4">
        <f t="shared" si="74"/>
        <v>21.62442703728254</v>
      </c>
      <c r="I750" s="18">
        <f t="shared" si="75"/>
        <v>8.699460391838457</v>
      </c>
      <c r="J750" s="18">
        <f t="shared" si="76"/>
        <v>23.62442703728254</v>
      </c>
    </row>
    <row r="751" spans="1:10" customFormat="1">
      <c r="A751" s="12">
        <v>0.79452221999999995</v>
      </c>
      <c r="B751" s="16">
        <f t="shared" si="70"/>
        <v>55.249502399999919</v>
      </c>
      <c r="C751" s="4">
        <v>26.549196240000001</v>
      </c>
      <c r="D751" s="15">
        <f t="shared" si="71"/>
        <v>23.250958682352941</v>
      </c>
      <c r="E751" s="15">
        <v>350.74323336999998</v>
      </c>
      <c r="F751" s="4">
        <f t="shared" si="72"/>
        <v>26.197659237840668</v>
      </c>
      <c r="G751" s="15">
        <f t="shared" si="73"/>
        <v>11.247953600493537</v>
      </c>
      <c r="H751" s="4">
        <f t="shared" si="74"/>
        <v>21.688404328420461</v>
      </c>
      <c r="I751" s="18">
        <f t="shared" si="75"/>
        <v>7.2045611575255935</v>
      </c>
      <c r="J751" s="18">
        <f t="shared" si="76"/>
        <v>23.688404328420461</v>
      </c>
    </row>
    <row r="752" spans="1:10" customFormat="1">
      <c r="A752" s="12">
        <v>0.79458008999999996</v>
      </c>
      <c r="B752" s="16">
        <f t="shared" si="70"/>
        <v>55.332835199999941</v>
      </c>
      <c r="C752" s="4">
        <v>27.031396869999998</v>
      </c>
      <c r="D752" s="15">
        <f t="shared" si="71"/>
        <v>23.733159312352939</v>
      </c>
      <c r="E752" s="15">
        <v>351.25990003999999</v>
      </c>
      <c r="F752" s="4">
        <f t="shared" si="72"/>
        <v>26.274897658190117</v>
      </c>
      <c r="G752" s="15">
        <f t="shared" si="73"/>
        <v>9.6736374729318708</v>
      </c>
      <c r="H752" s="4">
        <f t="shared" si="74"/>
        <v>21.752348136339283</v>
      </c>
      <c r="I752" s="18">
        <f t="shared" si="75"/>
        <v>9.1061947133170893</v>
      </c>
      <c r="J752" s="18">
        <f t="shared" si="76"/>
        <v>23.752348136339283</v>
      </c>
    </row>
    <row r="753" spans="1:10" customFormat="1">
      <c r="A753" s="12">
        <v>0.79463795999999998</v>
      </c>
      <c r="B753" s="16">
        <f t="shared" si="70"/>
        <v>55.416167999999963</v>
      </c>
      <c r="C753" s="4">
        <v>26.820283889999999</v>
      </c>
      <c r="D753" s="15">
        <f t="shared" si="71"/>
        <v>23.522046332352939</v>
      </c>
      <c r="E753" s="15">
        <v>351.77036665999998</v>
      </c>
      <c r="F753" s="4">
        <f t="shared" si="72"/>
        <v>26.351320864991685</v>
      </c>
      <c r="G753" s="15">
        <f t="shared" si="73"/>
        <v>10.736746545398033</v>
      </c>
      <c r="H753" s="4">
        <f t="shared" si="74"/>
        <v>21.815617048807336</v>
      </c>
      <c r="I753" s="18">
        <f t="shared" si="75"/>
        <v>7.8220537137586659</v>
      </c>
      <c r="J753" s="18">
        <f t="shared" si="76"/>
        <v>23.815617048807336</v>
      </c>
    </row>
    <row r="754" spans="1:10" customFormat="1">
      <c r="A754" s="12">
        <v>0.79469582999999999</v>
      </c>
      <c r="B754" s="16">
        <f t="shared" si="70"/>
        <v>55.499500799999986</v>
      </c>
      <c r="C754" s="4">
        <v>26.693103789999999</v>
      </c>
      <c r="D754" s="15">
        <f t="shared" si="71"/>
        <v>23.394866232352939</v>
      </c>
      <c r="E754" s="15">
        <v>352.29323337</v>
      </c>
      <c r="F754" s="4">
        <f t="shared" si="72"/>
        <v>26.42971557721178</v>
      </c>
      <c r="G754" s="15">
        <f t="shared" si="73"/>
        <v>11.482716626264219</v>
      </c>
      <c r="H754" s="4">
        <f t="shared" si="74"/>
        <v>21.880518122617161</v>
      </c>
      <c r="I754" s="18">
        <f t="shared" si="75"/>
        <v>6.9209883479424859</v>
      </c>
      <c r="J754" s="18">
        <f t="shared" si="76"/>
        <v>23.880518122617161</v>
      </c>
    </row>
    <row r="755" spans="1:10" customFormat="1">
      <c r="A755" s="12">
        <v>0.79475370000000001</v>
      </c>
      <c r="B755" s="16">
        <f t="shared" si="70"/>
        <v>55.582833600000008</v>
      </c>
      <c r="C755" s="4">
        <v>26.895744319999999</v>
      </c>
      <c r="D755" s="15">
        <f t="shared" si="71"/>
        <v>23.597506762352939</v>
      </c>
      <c r="E755" s="15">
        <v>352.80990004</v>
      </c>
      <c r="F755" s="4">
        <f t="shared" si="72"/>
        <v>26.507295077382228</v>
      </c>
      <c r="G755" s="15">
        <f t="shared" si="73"/>
        <v>10.977311364795241</v>
      </c>
      <c r="H755" s="4">
        <f t="shared" si="74"/>
        <v>21.944744302216563</v>
      </c>
      <c r="I755" s="18">
        <f t="shared" si="75"/>
        <v>7.5314728546162026</v>
      </c>
      <c r="J755" s="18">
        <f t="shared" si="76"/>
        <v>23.944744302216563</v>
      </c>
    </row>
    <row r="756" spans="1:10" customFormat="1">
      <c r="A756" s="12">
        <v>0.79481144999999997</v>
      </c>
      <c r="B756" s="16">
        <f t="shared" si="70"/>
        <v>55.665993599999965</v>
      </c>
      <c r="C756" s="4">
        <v>27.181076050000001</v>
      </c>
      <c r="D756" s="15">
        <f t="shared" si="71"/>
        <v>23.882838492352942</v>
      </c>
      <c r="E756" s="15">
        <v>353.32553335</v>
      </c>
      <c r="F756" s="4">
        <f t="shared" si="72"/>
        <v>26.584832766962403</v>
      </c>
      <c r="G756" s="15">
        <f t="shared" si="73"/>
        <v>10.163668503370438</v>
      </c>
      <c r="H756" s="4">
        <f t="shared" si="74"/>
        <v>22.008935867846109</v>
      </c>
      <c r="I756" s="18">
        <f t="shared" si="75"/>
        <v>8.5142809073495727</v>
      </c>
      <c r="J756" s="18">
        <f t="shared" si="76"/>
        <v>24.008935867846109</v>
      </c>
    </row>
    <row r="757" spans="1:10" customFormat="1">
      <c r="A757" s="12">
        <v>0.79486931999999999</v>
      </c>
      <c r="B757" s="16">
        <f t="shared" si="70"/>
        <v>55.749326399999987</v>
      </c>
      <c r="C757" s="4">
        <v>27.223052979999999</v>
      </c>
      <c r="D757" s="15">
        <f t="shared" si="71"/>
        <v>23.924815422352939</v>
      </c>
      <c r="E757" s="15">
        <v>353.84220001</v>
      </c>
      <c r="F757" s="4">
        <f t="shared" si="72"/>
        <v>26.662639424782203</v>
      </c>
      <c r="G757" s="15">
        <f t="shared" si="73"/>
        <v>10.268390757610179</v>
      </c>
      <c r="H757" s="4">
        <f t="shared" si="74"/>
        <v>22.073350105733489</v>
      </c>
      <c r="I757" s="18">
        <f t="shared" si="75"/>
        <v>8.3877857586218276</v>
      </c>
      <c r="J757" s="18">
        <f t="shared" si="76"/>
        <v>24.073350105733489</v>
      </c>
    </row>
    <row r="758" spans="1:10" customFormat="1">
      <c r="A758" s="12">
        <v>0.79492719000000001</v>
      </c>
      <c r="B758" s="16">
        <f t="shared" si="70"/>
        <v>55.832659200000009</v>
      </c>
      <c r="C758" s="4">
        <v>27.647930150000001</v>
      </c>
      <c r="D758" s="15">
        <f t="shared" si="71"/>
        <v>24.349692592352941</v>
      </c>
      <c r="E758" s="15">
        <v>354.35886668000001</v>
      </c>
      <c r="F758" s="4">
        <f t="shared" si="72"/>
        <v>26.740559777381232</v>
      </c>
      <c r="G758" s="15">
        <f t="shared" si="73"/>
        <v>8.9409765724150247</v>
      </c>
      <c r="H758" s="4">
        <f t="shared" si="74"/>
        <v>22.137858468760818</v>
      </c>
      <c r="I758" s="18">
        <f t="shared" si="75"/>
        <v>9.9911837755819377</v>
      </c>
      <c r="J758" s="18">
        <f t="shared" si="76"/>
        <v>24.137858468760818</v>
      </c>
    </row>
    <row r="759" spans="1:10" customFormat="1">
      <c r="A759" s="12">
        <v>0.79498506999999996</v>
      </c>
      <c r="B759" s="16">
        <f t="shared" si="70"/>
        <v>55.916006399999944</v>
      </c>
      <c r="C759" s="4">
        <v>27.305336</v>
      </c>
      <c r="D759" s="15">
        <f t="shared" si="71"/>
        <v>24.007098442352941</v>
      </c>
      <c r="E759" s="15">
        <v>354.87553335000001</v>
      </c>
      <c r="F759" s="4">
        <f t="shared" si="72"/>
        <v>26.818593823254666</v>
      </c>
      <c r="G759" s="15">
        <f t="shared" si="73"/>
        <v>10.483381043132283</v>
      </c>
      <c r="H759" s="4">
        <f t="shared" si="74"/>
        <v>22.202460955682284</v>
      </c>
      <c r="I759" s="18">
        <f t="shared" si="75"/>
        <v>8.1280966568203592</v>
      </c>
      <c r="J759" s="18">
        <f t="shared" si="76"/>
        <v>24.202460955682284</v>
      </c>
    </row>
    <row r="760" spans="1:10" customFormat="1">
      <c r="A760" s="12">
        <v>0.79504304999999997</v>
      </c>
      <c r="B760" s="16">
        <f t="shared" si="70"/>
        <v>55.999497599999955</v>
      </c>
      <c r="C760" s="4">
        <v>27.77370071</v>
      </c>
      <c r="D760" s="15">
        <f t="shared" si="71"/>
        <v>24.47546315235294</v>
      </c>
      <c r="E760" s="15">
        <v>355.39323337000002</v>
      </c>
      <c r="F760" s="4">
        <f t="shared" si="72"/>
        <v>26.896897974323174</v>
      </c>
      <c r="G760" s="15">
        <f t="shared" si="73"/>
        <v>9.0026545971280036</v>
      </c>
      <c r="H760" s="4">
        <f t="shared" si="74"/>
        <v>22.267287056119326</v>
      </c>
      <c r="I760" s="18">
        <f t="shared" si="75"/>
        <v>9.9166822193850539</v>
      </c>
      <c r="J760" s="18">
        <f t="shared" si="76"/>
        <v>24.267287056119326</v>
      </c>
    </row>
    <row r="761" spans="1:10" customFormat="1">
      <c r="A761" s="12">
        <v>0.79510104000000004</v>
      </c>
      <c r="B761" s="16">
        <f t="shared" si="70"/>
        <v>56.08300320000005</v>
      </c>
      <c r="C761" s="4">
        <v>27.837842940000002</v>
      </c>
      <c r="D761" s="15">
        <f t="shared" si="71"/>
        <v>24.539605382352942</v>
      </c>
      <c r="E761" s="15">
        <v>355.90576665999998</v>
      </c>
      <c r="F761" s="4">
        <f t="shared" si="72"/>
        <v>26.974533082652396</v>
      </c>
      <c r="G761" s="15">
        <f t="shared" si="73"/>
        <v>9.0267649595216959</v>
      </c>
      <c r="H761" s="4">
        <f t="shared" si="74"/>
        <v>22.331559272359652</v>
      </c>
      <c r="I761" s="18">
        <f t="shared" si="75"/>
        <v>9.8875590506850379</v>
      </c>
      <c r="J761" s="18">
        <f t="shared" si="76"/>
        <v>24.331559272359652</v>
      </c>
    </row>
    <row r="762" spans="1:10" customFormat="1">
      <c r="A762" s="12">
        <v>0.79515902000000005</v>
      </c>
      <c r="B762" s="16">
        <f t="shared" si="70"/>
        <v>56.166494400000069</v>
      </c>
      <c r="C762" s="4">
        <v>27.540424349999999</v>
      </c>
      <c r="D762" s="15">
        <f t="shared" si="71"/>
        <v>24.242186792352939</v>
      </c>
      <c r="E762" s="15">
        <v>356.42863337</v>
      </c>
      <c r="F762" s="4">
        <f t="shared" si="72"/>
        <v>27.053848715916843</v>
      </c>
      <c r="G762" s="15">
        <f t="shared" si="73"/>
        <v>10.392835241625685</v>
      </c>
      <c r="H762" s="4">
        <f t="shared" si="74"/>
        <v>22.397222754283227</v>
      </c>
      <c r="I762" s="18">
        <f t="shared" si="75"/>
        <v>8.2374679142613001</v>
      </c>
      <c r="J762" s="18">
        <f t="shared" si="76"/>
        <v>24.397222754283227</v>
      </c>
    </row>
    <row r="763" spans="1:10" customFormat="1">
      <c r="A763" s="12">
        <v>0.79521688999999995</v>
      </c>
      <c r="B763" s="16">
        <f t="shared" si="70"/>
        <v>56.249827199999928</v>
      </c>
      <c r="C763" s="4">
        <v>27.94132042</v>
      </c>
      <c r="D763" s="15">
        <f t="shared" si="71"/>
        <v>24.643082862352941</v>
      </c>
      <c r="E763" s="15">
        <v>356.94013335</v>
      </c>
      <c r="F763" s="4">
        <f t="shared" si="72"/>
        <v>27.131552755714541</v>
      </c>
      <c r="G763" s="15">
        <f t="shared" si="73"/>
        <v>9.1718668509949914</v>
      </c>
      <c r="H763" s="4">
        <f t="shared" si="74"/>
        <v>22.461552037208239</v>
      </c>
      <c r="I763" s="18">
        <f t="shared" si="75"/>
        <v>9.7122888994087742</v>
      </c>
      <c r="J763" s="18">
        <f t="shared" si="76"/>
        <v>24.461552037208239</v>
      </c>
    </row>
    <row r="764" spans="1:10" customFormat="1">
      <c r="A764" s="12">
        <v>0.79527499999999995</v>
      </c>
      <c r="B764" s="16">
        <f t="shared" si="70"/>
        <v>56.333505599999931</v>
      </c>
      <c r="C764" s="4">
        <v>27.911632539999999</v>
      </c>
      <c r="D764" s="15">
        <f t="shared" si="71"/>
        <v>24.61339498235294</v>
      </c>
      <c r="E764" s="15">
        <v>357.45886668000003</v>
      </c>
      <c r="F764" s="4">
        <f t="shared" si="72"/>
        <v>27.210469448692926</v>
      </c>
      <c r="G764" s="15">
        <f t="shared" si="73"/>
        <v>9.5443941944365775</v>
      </c>
      <c r="H764" s="4">
        <f t="shared" si="74"/>
        <v>22.526885246180768</v>
      </c>
      <c r="I764" s="18">
        <f t="shared" si="75"/>
        <v>9.2623090736697424</v>
      </c>
      <c r="J764" s="18">
        <f t="shared" si="76"/>
        <v>24.526885246180768</v>
      </c>
    </row>
    <row r="765" spans="1:10" customFormat="1">
      <c r="A765" s="12">
        <v>0.79533286999999997</v>
      </c>
      <c r="B765" s="16">
        <f t="shared" si="70"/>
        <v>56.416838399999953</v>
      </c>
      <c r="C765" s="4">
        <v>28.03902626</v>
      </c>
      <c r="D765" s="15">
        <f t="shared" si="71"/>
        <v>24.74078870235294</v>
      </c>
      <c r="E765" s="15">
        <v>357.98070002999998</v>
      </c>
      <c r="F765" s="4">
        <f t="shared" si="72"/>
        <v>27.289973392442334</v>
      </c>
      <c r="G765" s="15">
        <f t="shared" si="73"/>
        <v>9.3411036113188857</v>
      </c>
      <c r="H765" s="4">
        <f t="shared" si="74"/>
        <v>22.592704625770626</v>
      </c>
      <c r="I765" s="18">
        <f t="shared" si="75"/>
        <v>9.5078659778169197</v>
      </c>
      <c r="J765" s="18">
        <f t="shared" si="76"/>
        <v>24.592704625770626</v>
      </c>
    </row>
    <row r="766" spans="1:10" customFormat="1">
      <c r="A766" s="12">
        <v>0.79539073999999998</v>
      </c>
      <c r="B766" s="16">
        <f t="shared" si="70"/>
        <v>56.500171199999976</v>
      </c>
      <c r="C766" s="4">
        <v>28.10434914</v>
      </c>
      <c r="D766" s="15">
        <f t="shared" si="71"/>
        <v>24.806111582352941</v>
      </c>
      <c r="E766" s="15">
        <v>358.49220000999998</v>
      </c>
      <c r="F766" s="4">
        <f t="shared" si="72"/>
        <v>27.368015551471327</v>
      </c>
      <c r="G766" s="15">
        <f t="shared" si="73"/>
        <v>9.3609416594352108</v>
      </c>
      <c r="H766" s="4">
        <f t="shared" si="74"/>
        <v>22.657313829376072</v>
      </c>
      <c r="I766" s="18">
        <f t="shared" si="75"/>
        <v>9.4839033839522067</v>
      </c>
      <c r="J766" s="18">
        <f t="shared" si="76"/>
        <v>24.657313829376072</v>
      </c>
    </row>
    <row r="767" spans="1:10" customFormat="1">
      <c r="A767" s="12">
        <v>0.79544813999999997</v>
      </c>
      <c r="B767" s="16">
        <f t="shared" si="70"/>
        <v>56.582827199999954</v>
      </c>
      <c r="C767" s="4">
        <v>27.902002329999998</v>
      </c>
      <c r="D767" s="15">
        <f t="shared" si="71"/>
        <v>24.603764772352939</v>
      </c>
      <c r="E767" s="15">
        <v>359.00990003999999</v>
      </c>
      <c r="F767" s="4">
        <f t="shared" si="72"/>
        <v>27.447117148714572</v>
      </c>
      <c r="G767" s="15">
        <f t="shared" si="73"/>
        <v>10.359384415331194</v>
      </c>
      <c r="H767" s="4">
        <f t="shared" si="74"/>
        <v>22.722800116088184</v>
      </c>
      <c r="I767" s="18">
        <f t="shared" si="75"/>
        <v>8.2778735307933982</v>
      </c>
      <c r="J767" s="18">
        <f t="shared" si="76"/>
        <v>24.722800116088184</v>
      </c>
    </row>
    <row r="768" spans="1:10" customFormat="1">
      <c r="A768" s="12">
        <v>0.79550613000000003</v>
      </c>
      <c r="B768" s="16">
        <f t="shared" si="70"/>
        <v>56.666332800000049</v>
      </c>
      <c r="C768" s="4">
        <v>28.21597672</v>
      </c>
      <c r="D768" s="15">
        <f t="shared" si="71"/>
        <v>24.917739162352941</v>
      </c>
      <c r="E768" s="15">
        <v>359.52243333000001</v>
      </c>
      <c r="F768" s="4">
        <f t="shared" si="72"/>
        <v>27.525541743065023</v>
      </c>
      <c r="G768" s="15">
        <f t="shared" si="73"/>
        <v>9.4741190021050556</v>
      </c>
      <c r="H768" s="4">
        <f t="shared" si="74"/>
        <v>22.787725928586273</v>
      </c>
      <c r="I768" s="18">
        <f t="shared" si="75"/>
        <v>9.3471952420432327</v>
      </c>
      <c r="J768" s="18">
        <f t="shared" si="76"/>
        <v>24.787725928586273</v>
      </c>
    </row>
    <row r="769" spans="1:10" customFormat="1">
      <c r="A769" s="12">
        <v>0.79556400000000005</v>
      </c>
      <c r="B769" s="16">
        <f t="shared" si="70"/>
        <v>56.749665600000071</v>
      </c>
      <c r="C769" s="4">
        <v>28.322141649999999</v>
      </c>
      <c r="D769" s="15">
        <f t="shared" si="71"/>
        <v>25.023904092352939</v>
      </c>
      <c r="E769" s="15">
        <v>360.04426668000002</v>
      </c>
      <c r="F769" s="4">
        <f t="shared" si="72"/>
        <v>27.605504318666796</v>
      </c>
      <c r="G769" s="15">
        <f t="shared" si="73"/>
        <v>9.3517589699246422</v>
      </c>
      <c r="H769" s="4">
        <f t="shared" si="74"/>
        <v>22.853924998321794</v>
      </c>
      <c r="I769" s="18">
        <f t="shared" si="75"/>
        <v>9.4949952543840528</v>
      </c>
      <c r="J769" s="18">
        <f t="shared" si="76"/>
        <v>24.853924998321794</v>
      </c>
    </row>
    <row r="770" spans="1:10" customFormat="1">
      <c r="A770" s="12">
        <v>0.79562199</v>
      </c>
      <c r="B770" s="16">
        <f t="shared" si="70"/>
        <v>56.833171199999995</v>
      </c>
      <c r="C770" s="4">
        <v>28.31731606</v>
      </c>
      <c r="D770" s="15">
        <f t="shared" si="71"/>
        <v>25.01907850235294</v>
      </c>
      <c r="E770" s="15">
        <v>360.55680002000003</v>
      </c>
      <c r="F770" s="4">
        <f t="shared" si="72"/>
        <v>27.684154713691452</v>
      </c>
      <c r="G770" s="15">
        <f t="shared" si="73"/>
        <v>9.6267205515235563</v>
      </c>
      <c r="H770" s="4">
        <f t="shared" si="74"/>
        <v>22.919037745701175</v>
      </c>
      <c r="I770" s="18">
        <f t="shared" si="75"/>
        <v>9.1628661724494123</v>
      </c>
      <c r="J770" s="18">
        <f t="shared" si="76"/>
        <v>24.919037745701175</v>
      </c>
    </row>
    <row r="771" spans="1:10" customFormat="1">
      <c r="A771" s="12">
        <v>0.79567951000000003</v>
      </c>
      <c r="B771" s="16">
        <f t="shared" si="70"/>
        <v>56.916000000000047</v>
      </c>
      <c r="C771" s="4">
        <v>28.414873119999999</v>
      </c>
      <c r="D771" s="15">
        <f t="shared" si="71"/>
        <v>25.11663556235294</v>
      </c>
      <c r="E771" s="15">
        <v>361.07553335</v>
      </c>
      <c r="F771" s="4">
        <f t="shared" si="72"/>
        <v>27.763870442987599</v>
      </c>
      <c r="G771" s="15">
        <f t="shared" si="73"/>
        <v>9.5348193115606446</v>
      </c>
      <c r="H771" s="4">
        <f t="shared" si="74"/>
        <v>22.98503245738948</v>
      </c>
      <c r="I771" s="18">
        <f t="shared" si="75"/>
        <v>9.2738746787288928</v>
      </c>
      <c r="J771" s="18">
        <f t="shared" si="76"/>
        <v>24.98503245738948</v>
      </c>
    </row>
    <row r="772" spans="1:10" customFormat="1">
      <c r="A772" s="12">
        <v>0.79573749999999999</v>
      </c>
      <c r="B772" s="16">
        <f t="shared" si="70"/>
        <v>56.999505599999978</v>
      </c>
      <c r="C772" s="4">
        <v>28.332191470000001</v>
      </c>
      <c r="D772" s="15">
        <f t="shared" si="71"/>
        <v>25.033953912352942</v>
      </c>
      <c r="E772" s="15">
        <v>361.59323337000001</v>
      </c>
      <c r="F772" s="4">
        <f t="shared" si="72"/>
        <v>27.843541642022664</v>
      </c>
      <c r="G772" s="15">
        <f t="shared" si="73"/>
        <v>10.09062627804996</v>
      </c>
      <c r="H772" s="4">
        <f t="shared" si="74"/>
        <v>23.050990303558674</v>
      </c>
      <c r="I772" s="18">
        <f t="shared" si="75"/>
        <v>8.6025094049349065</v>
      </c>
      <c r="J772" s="18">
        <f t="shared" si="76"/>
        <v>25.050990303558674</v>
      </c>
    </row>
    <row r="773" spans="1:10" customFormat="1">
      <c r="A773" s="12">
        <v>0.79579537</v>
      </c>
      <c r="B773" s="16">
        <f t="shared" si="70"/>
        <v>57.0828384</v>
      </c>
      <c r="C773" s="4">
        <v>28.66390419</v>
      </c>
      <c r="D773" s="15">
        <f t="shared" si="71"/>
        <v>25.365666632352941</v>
      </c>
      <c r="E773" s="15">
        <v>362.10990004000001</v>
      </c>
      <c r="F773" s="4">
        <f t="shared" si="72"/>
        <v>27.923167621119102</v>
      </c>
      <c r="G773" s="15">
        <f t="shared" si="73"/>
        <v>9.1590647002091874</v>
      </c>
      <c r="H773" s="4">
        <f t="shared" si="74"/>
        <v>23.116910713241516</v>
      </c>
      <c r="I773" s="18">
        <f t="shared" si="75"/>
        <v>9.7277527564412942</v>
      </c>
      <c r="J773" s="18">
        <f t="shared" si="76"/>
        <v>25.116910713241516</v>
      </c>
    </row>
    <row r="774" spans="1:10" customFormat="1">
      <c r="A774" s="12">
        <v>0.79585324000000002</v>
      </c>
      <c r="B774" s="16">
        <f t="shared" si="70"/>
        <v>57.166171200000022</v>
      </c>
      <c r="C774" s="4">
        <v>28.654869080000001</v>
      </c>
      <c r="D774" s="15">
        <f t="shared" si="71"/>
        <v>25.356631522352941</v>
      </c>
      <c r="E774" s="15">
        <v>362.61623333</v>
      </c>
      <c r="F774" s="4">
        <f t="shared" si="72"/>
        <v>28.001311378651501</v>
      </c>
      <c r="G774" s="15">
        <f t="shared" si="73"/>
        <v>9.4448428523061647</v>
      </c>
      <c r="H774" s="4">
        <f t="shared" si="74"/>
        <v>23.181604027774622</v>
      </c>
      <c r="I774" s="18">
        <f t="shared" si="75"/>
        <v>9.382558221477467</v>
      </c>
      <c r="J774" s="18">
        <f t="shared" si="76"/>
        <v>25.181604027774622</v>
      </c>
    </row>
    <row r="775" spans="1:10" customFormat="1">
      <c r="A775" s="12">
        <v>0.79591111000000003</v>
      </c>
      <c r="B775" s="16">
        <f t="shared" si="70"/>
        <v>57.249504000000044</v>
      </c>
      <c r="C775" s="4">
        <v>28.528530119999999</v>
      </c>
      <c r="D775" s="15">
        <f t="shared" si="71"/>
        <v>25.23029256235294</v>
      </c>
      <c r="E775" s="15">
        <v>363.14323337000002</v>
      </c>
      <c r="F775" s="4">
        <f t="shared" si="72"/>
        <v>28.082760657588519</v>
      </c>
      <c r="G775" s="15">
        <f t="shared" si="73"/>
        <v>10.157363551310208</v>
      </c>
      <c r="H775" s="4">
        <f t="shared" si="74"/>
        <v>23.249033903009153</v>
      </c>
      <c r="I775" s="18">
        <f t="shared" si="75"/>
        <v>8.5218967274478885</v>
      </c>
      <c r="J775" s="18">
        <f t="shared" si="76"/>
        <v>25.249033903009153</v>
      </c>
    </row>
    <row r="776" spans="1:10" customFormat="1">
      <c r="A776" s="12">
        <v>0.79596898000000005</v>
      </c>
      <c r="B776" s="16">
        <f t="shared" si="70"/>
        <v>57.332836800000067</v>
      </c>
      <c r="C776" s="4">
        <v>28.445972439999998</v>
      </c>
      <c r="D776" s="15">
        <f t="shared" si="71"/>
        <v>25.147734882352939</v>
      </c>
      <c r="E776" s="15">
        <v>363.65990004000003</v>
      </c>
      <c r="F776" s="4">
        <f t="shared" si="72"/>
        <v>28.162727716505952</v>
      </c>
      <c r="G776" s="15">
        <f t="shared" si="73"/>
        <v>10.705613690913715</v>
      </c>
      <c r="H776" s="4">
        <f t="shared" si="74"/>
        <v>23.315236684372564</v>
      </c>
      <c r="I776" s="18">
        <f t="shared" si="75"/>
        <v>7.8596594269559255</v>
      </c>
      <c r="J776" s="18">
        <f t="shared" si="76"/>
        <v>25.315236684372564</v>
      </c>
    </row>
    <row r="777" spans="1:10" customFormat="1">
      <c r="A777" s="12">
        <v>0.79602684999999995</v>
      </c>
      <c r="B777" s="16">
        <f t="shared" si="70"/>
        <v>57.416169599999932</v>
      </c>
      <c r="C777" s="4">
        <v>28.50504303</v>
      </c>
      <c r="D777" s="15">
        <f t="shared" si="71"/>
        <v>25.20680547235294</v>
      </c>
      <c r="E777" s="15">
        <v>364.17656670000002</v>
      </c>
      <c r="F777" s="4">
        <f t="shared" si="72"/>
        <v>28.242808467146727</v>
      </c>
      <c r="G777" s="15">
        <f t="shared" si="73"/>
        <v>10.749649767746712</v>
      </c>
      <c r="H777" s="4">
        <f t="shared" si="74"/>
        <v>23.381533588346027</v>
      </c>
      <c r="I777" s="18">
        <f t="shared" si="75"/>
        <v>7.8064677712871511</v>
      </c>
      <c r="J777" s="18">
        <f t="shared" si="76"/>
        <v>25.381533588346027</v>
      </c>
    </row>
    <row r="778" spans="1:10" customFormat="1">
      <c r="A778" s="12">
        <v>0.79608471999999997</v>
      </c>
      <c r="B778" s="16">
        <f t="shared" si="70"/>
        <v>57.499502399999955</v>
      </c>
      <c r="C778" s="4">
        <v>28.423599240000001</v>
      </c>
      <c r="D778" s="15">
        <f t="shared" si="71"/>
        <v>25.125361682352942</v>
      </c>
      <c r="E778" s="15">
        <v>364.69323336999997</v>
      </c>
      <c r="F778" s="4">
        <f t="shared" si="72"/>
        <v>28.32300291261075</v>
      </c>
      <c r="G778" s="15">
        <f t="shared" si="73"/>
        <v>11.289908912991942</v>
      </c>
      <c r="H778" s="4">
        <f t="shared" si="74"/>
        <v>23.447924617495872</v>
      </c>
      <c r="I778" s="18">
        <f t="shared" si="75"/>
        <v>7.153882879704569</v>
      </c>
      <c r="J778" s="18">
        <f t="shared" si="76"/>
        <v>25.447924617495872</v>
      </c>
    </row>
    <row r="779" spans="1:10" customFormat="1">
      <c r="A779" s="12">
        <v>0.79614258999999998</v>
      </c>
      <c r="B779" s="16">
        <f t="shared" si="70"/>
        <v>57.582835199999977</v>
      </c>
      <c r="C779" s="4">
        <v>28.492113109999998</v>
      </c>
      <c r="D779" s="15">
        <f t="shared" si="71"/>
        <v>25.193875552352939</v>
      </c>
      <c r="E779" s="15">
        <v>365.19440003</v>
      </c>
      <c r="F779" s="4">
        <f t="shared" si="72"/>
        <v>28.40090015141006</v>
      </c>
      <c r="G779" s="15">
        <f t="shared" si="73"/>
        <v>11.291982232816297</v>
      </c>
      <c r="H779" s="4">
        <f t="shared" si="74"/>
        <v>23.512413845171093</v>
      </c>
      <c r="I779" s="18">
        <f t="shared" si="75"/>
        <v>7.1513784941616256</v>
      </c>
      <c r="J779" s="18">
        <f t="shared" si="76"/>
        <v>25.512413845171093</v>
      </c>
    </row>
    <row r="780" spans="1:10" customFormat="1">
      <c r="A780" s="12">
        <v>0.79620057</v>
      </c>
      <c r="B780" s="16">
        <f t="shared" si="70"/>
        <v>57.666326399999988</v>
      </c>
      <c r="C780" s="4">
        <v>29.070772170000001</v>
      </c>
      <c r="D780" s="15">
        <f t="shared" si="71"/>
        <v>25.772534612352942</v>
      </c>
      <c r="E780" s="15">
        <v>365.72760001</v>
      </c>
      <c r="F780" s="4">
        <f t="shared" si="72"/>
        <v>28.483893835753477</v>
      </c>
      <c r="G780" s="15">
        <f t="shared" si="73"/>
        <v>9.5189205486968582</v>
      </c>
      <c r="H780" s="4">
        <f t="shared" si="74"/>
        <v>23.581122296044647</v>
      </c>
      <c r="I780" s="18">
        <f t="shared" si="75"/>
        <v>9.293078967135795</v>
      </c>
      <c r="J780" s="18">
        <f t="shared" si="76"/>
        <v>25.581122296044647</v>
      </c>
    </row>
    <row r="781" spans="1:10" customFormat="1">
      <c r="A781" s="12">
        <v>0.79625844000000001</v>
      </c>
      <c r="B781" s="16">
        <f t="shared" si="70"/>
        <v>57.749659200000011</v>
      </c>
      <c r="C781" s="4">
        <v>29.096000669999999</v>
      </c>
      <c r="D781" s="15">
        <f t="shared" si="71"/>
        <v>25.797763112352939</v>
      </c>
      <c r="E781" s="15">
        <v>366.24426668000001</v>
      </c>
      <c r="F781" s="4">
        <f t="shared" si="72"/>
        <v>28.564429588419916</v>
      </c>
      <c r="G781" s="15">
        <f t="shared" si="73"/>
        <v>9.6857053192778952</v>
      </c>
      <c r="H781" s="4">
        <f t="shared" si="74"/>
        <v>23.647795885118612</v>
      </c>
      <c r="I781" s="18">
        <f t="shared" si="75"/>
        <v>9.091617830595732</v>
      </c>
      <c r="J781" s="18">
        <f t="shared" si="76"/>
        <v>25.647795885118612</v>
      </c>
    </row>
    <row r="782" spans="1:10" customFormat="1">
      <c r="A782" s="12">
        <v>0.79631631999999997</v>
      </c>
      <c r="B782" s="16">
        <f t="shared" si="70"/>
        <v>57.833006399999945</v>
      </c>
      <c r="C782" s="4">
        <v>29.067653660000001</v>
      </c>
      <c r="D782" s="15">
        <f t="shared" si="71"/>
        <v>25.769416102352942</v>
      </c>
      <c r="E782" s="15">
        <v>366.76093335000002</v>
      </c>
      <c r="F782" s="4">
        <f t="shared" si="72"/>
        <v>28.645079034360762</v>
      </c>
      <c r="G782" s="15">
        <f t="shared" si="73"/>
        <v>10.038942216072657</v>
      </c>
      <c r="H782" s="4">
        <f t="shared" si="74"/>
        <v>23.714563598086702</v>
      </c>
      <c r="I782" s="18">
        <f t="shared" si="75"/>
        <v>8.6649391449565858</v>
      </c>
      <c r="J782" s="18">
        <f t="shared" si="76"/>
        <v>25.714563598086702</v>
      </c>
    </row>
    <row r="783" spans="1:10" customFormat="1">
      <c r="A783" s="12">
        <v>0.79637418999999998</v>
      </c>
      <c r="B783" s="16">
        <f t="shared" si="70"/>
        <v>57.916339199999967</v>
      </c>
      <c r="C783" s="4">
        <v>29.595092770000001</v>
      </c>
      <c r="D783" s="15">
        <f t="shared" si="71"/>
        <v>26.296855212352941</v>
      </c>
      <c r="E783" s="15">
        <v>367.27243333000001</v>
      </c>
      <c r="F783" s="4">
        <f t="shared" si="72"/>
        <v>28.725033975757469</v>
      </c>
      <c r="G783" s="15">
        <f t="shared" si="73"/>
        <v>8.4531797784949276</v>
      </c>
      <c r="H783" s="4">
        <f t="shared" si="74"/>
        <v>23.780756347649692</v>
      </c>
      <c r="I783" s="18">
        <f t="shared" si="75"/>
        <v>10.580398822983277</v>
      </c>
      <c r="J783" s="18">
        <f t="shared" si="76"/>
        <v>25.780756347649692</v>
      </c>
    </row>
    <row r="784" spans="1:10" customFormat="1">
      <c r="A784" s="12">
        <v>0.79643206</v>
      </c>
      <c r="B784" s="16">
        <f t="shared" si="70"/>
        <v>57.99967199999999</v>
      </c>
      <c r="C784" s="4">
        <v>29.228029249999999</v>
      </c>
      <c r="D784" s="15">
        <f t="shared" si="71"/>
        <v>25.929791692352939</v>
      </c>
      <c r="E784" s="15">
        <v>367.79426668000002</v>
      </c>
      <c r="F784" s="4">
        <f t="shared" si="72"/>
        <v>28.806719004499179</v>
      </c>
      <c r="G784" s="15">
        <f t="shared" si="73"/>
        <v>9.9870009899319214</v>
      </c>
      <c r="H784" s="4">
        <f t="shared" si="74"/>
        <v>23.848381394408445</v>
      </c>
      <c r="I784" s="18">
        <f t="shared" si="75"/>
        <v>8.7276795163654448</v>
      </c>
      <c r="J784" s="18">
        <f t="shared" si="76"/>
        <v>25.848381394408445</v>
      </c>
    </row>
    <row r="785" spans="1:10" customFormat="1">
      <c r="A785" s="12">
        <v>0.79648993000000001</v>
      </c>
      <c r="B785" s="16">
        <f t="shared" si="70"/>
        <v>58.083004800000012</v>
      </c>
      <c r="C785" s="4">
        <v>29.09877586</v>
      </c>
      <c r="D785" s="15">
        <f t="shared" si="71"/>
        <v>25.80053830235294</v>
      </c>
      <c r="E785" s="15">
        <v>368.31093335000003</v>
      </c>
      <c r="F785" s="4">
        <f t="shared" si="72"/>
        <v>28.887709530261017</v>
      </c>
      <c r="G785" s="15">
        <f t="shared" si="73"/>
        <v>10.686798220101675</v>
      </c>
      <c r="H785" s="4">
        <f t="shared" si="74"/>
        <v>23.915431479057109</v>
      </c>
      <c r="I785" s="18">
        <f t="shared" si="75"/>
        <v>7.8823868385842486</v>
      </c>
      <c r="J785" s="18">
        <f t="shared" si="76"/>
        <v>25.915431479057109</v>
      </c>
    </row>
    <row r="786" spans="1:10" customFormat="1">
      <c r="A786" s="12">
        <v>0.79654780000000003</v>
      </c>
      <c r="B786" s="16">
        <f t="shared" si="70"/>
        <v>58.166337600000034</v>
      </c>
      <c r="C786" s="4">
        <v>29.537044529999999</v>
      </c>
      <c r="D786" s="15">
        <f t="shared" si="71"/>
        <v>26.23880697235294</v>
      </c>
      <c r="E786" s="15">
        <v>368.82760001000003</v>
      </c>
      <c r="F786" s="4">
        <f t="shared" si="72"/>
        <v>28.968813747726397</v>
      </c>
      <c r="G786" s="15">
        <f t="shared" si="73"/>
        <v>9.4239508705727388</v>
      </c>
      <c r="H786" s="4">
        <f t="shared" si="74"/>
        <v>23.98257568629943</v>
      </c>
      <c r="I786" s="18">
        <f t="shared" si="75"/>
        <v>9.4077938732095028</v>
      </c>
      <c r="J786" s="18">
        <f t="shared" si="76"/>
        <v>25.98257568629943</v>
      </c>
    </row>
    <row r="787" spans="1:10" customFormat="1">
      <c r="A787" s="12">
        <v>0.79660567000000004</v>
      </c>
      <c r="B787" s="16">
        <f t="shared" si="70"/>
        <v>58.249670400000056</v>
      </c>
      <c r="C787" s="4">
        <v>29.426092149999999</v>
      </c>
      <c r="D787" s="15">
        <f t="shared" si="71"/>
        <v>26.127854592352939</v>
      </c>
      <c r="E787" s="15">
        <v>369.34426667999998</v>
      </c>
      <c r="F787" s="4">
        <f t="shared" si="72"/>
        <v>29.050031660034822</v>
      </c>
      <c r="G787" s="15">
        <f t="shared" si="73"/>
        <v>10.05911835787094</v>
      </c>
      <c r="H787" s="4">
        <f t="shared" si="74"/>
        <v>24.04981401873453</v>
      </c>
      <c r="I787" s="18">
        <f t="shared" si="75"/>
        <v>8.6405681640599781</v>
      </c>
      <c r="J787" s="18">
        <f t="shared" si="76"/>
        <v>26.04981401873453</v>
      </c>
    </row>
    <row r="788" spans="1:10" customFormat="1">
      <c r="A788" s="12">
        <v>0.79666364999999995</v>
      </c>
      <c r="B788" s="16">
        <f t="shared" si="70"/>
        <v>58.333161599999919</v>
      </c>
      <c r="C788" s="4">
        <v>29.749834060000001</v>
      </c>
      <c r="D788" s="15">
        <f t="shared" si="71"/>
        <v>26.451596502352942</v>
      </c>
      <c r="E788" s="15">
        <v>369.85163333000003</v>
      </c>
      <c r="F788" s="4">
        <f t="shared" si="72"/>
        <v>29.129898288755026</v>
      </c>
      <c r="G788" s="15">
        <f t="shared" si="73"/>
        <v>9.1943396432523254</v>
      </c>
      <c r="H788" s="4">
        <f t="shared" si="74"/>
        <v>24.115933656382527</v>
      </c>
      <c r="I788" s="18">
        <f t="shared" si="75"/>
        <v>9.6851437694690201</v>
      </c>
      <c r="J788" s="18">
        <f t="shared" si="76"/>
        <v>26.115933656382527</v>
      </c>
    </row>
    <row r="789" spans="1:10" customFormat="1">
      <c r="A789" s="12">
        <v>0.79672151999999996</v>
      </c>
      <c r="B789" s="16">
        <f t="shared" si="70"/>
        <v>58.416494399999941</v>
      </c>
      <c r="C789" s="4">
        <v>29.97397041</v>
      </c>
      <c r="D789" s="15">
        <f t="shared" si="71"/>
        <v>26.67573285235294</v>
      </c>
      <c r="E789" s="15">
        <v>370.37863336999999</v>
      </c>
      <c r="F789" s="4">
        <f t="shared" si="72"/>
        <v>29.212971571621328</v>
      </c>
      <c r="G789" s="15">
        <f t="shared" si="73"/>
        <v>8.6853154019194836</v>
      </c>
      <c r="H789" s="4">
        <f t="shared" si="74"/>
        <v>24.184708004935434</v>
      </c>
      <c r="I789" s="18">
        <f t="shared" si="75"/>
        <v>10.299999681241372</v>
      </c>
      <c r="J789" s="18">
        <f t="shared" si="76"/>
        <v>26.184708004935434</v>
      </c>
    </row>
    <row r="790" spans="1:10" customFormat="1">
      <c r="A790" s="12">
        <v>0.79677938999999998</v>
      </c>
      <c r="B790" s="16">
        <f t="shared" si="70"/>
        <v>58.499827199999963</v>
      </c>
      <c r="C790" s="4">
        <v>29.321714400000001</v>
      </c>
      <c r="D790" s="15">
        <f t="shared" si="71"/>
        <v>26.023476842352942</v>
      </c>
      <c r="E790" s="15">
        <v>370.89013334999999</v>
      </c>
      <c r="F790" s="4">
        <f t="shared" si="72"/>
        <v>29.293714632485681</v>
      </c>
      <c r="G790" s="15">
        <f t="shared" si="73"/>
        <v>11.163615919526174</v>
      </c>
      <c r="H790" s="4">
        <f t="shared" si="74"/>
        <v>24.251553219419741</v>
      </c>
      <c r="I790" s="18">
        <f t="shared" si="75"/>
        <v>7.3064335587145441</v>
      </c>
      <c r="J790" s="18">
        <f t="shared" si="76"/>
        <v>26.251553219419741</v>
      </c>
    </row>
    <row r="791" spans="1:10" customFormat="1">
      <c r="A791" s="12">
        <v>0.79683725999999999</v>
      </c>
      <c r="B791" s="16">
        <f t="shared" si="70"/>
        <v>58.583159999999985</v>
      </c>
      <c r="C791" s="4">
        <v>29.984247209999999</v>
      </c>
      <c r="D791" s="15">
        <f t="shared" si="71"/>
        <v>26.68600965235294</v>
      </c>
      <c r="E791" s="15">
        <v>371.40680001999999</v>
      </c>
      <c r="F791" s="4">
        <f t="shared" si="72"/>
        <v>29.375386408344056</v>
      </c>
      <c r="G791" s="15">
        <f t="shared" si="73"/>
        <v>9.155204696225546</v>
      </c>
      <c r="H791" s="4">
        <f t="shared" si="74"/>
        <v>24.319167294439016</v>
      </c>
      <c r="I791" s="18">
        <f t="shared" si="75"/>
        <v>9.7324152971929365</v>
      </c>
      <c r="J791" s="18">
        <f t="shared" si="76"/>
        <v>26.319167294439016</v>
      </c>
    </row>
    <row r="792" spans="1:10" customFormat="1">
      <c r="A792" s="12">
        <v>0.79689513000000001</v>
      </c>
      <c r="B792" s="16">
        <f t="shared" ref="B792:B807" si="77">(A792-$A$88)*24*60</f>
        <v>58.666492800000007</v>
      </c>
      <c r="C792" s="4">
        <v>29.804271700000001</v>
      </c>
      <c r="D792" s="15">
        <f t="shared" ref="D792:D807" si="78">C792-$B$87</f>
        <v>26.506034142352942</v>
      </c>
      <c r="E792" s="15">
        <v>371.92863337</v>
      </c>
      <c r="F792" s="4">
        <f t="shared" ref="F792:F807" si="79">$M$92*E792^2</f>
        <v>29.457990308426005</v>
      </c>
      <c r="G792" s="15">
        <f t="shared" ref="G792:G807" si="80">ABS(D792-F792)/F792*100</f>
        <v>10.020901409654895</v>
      </c>
      <c r="H792" s="4">
        <f t="shared" ref="H792:H807" si="81">((E792/60)/(Kvc*$N$97))^2/(2*g)</f>
        <v>24.387553052411388</v>
      </c>
      <c r="I792" s="18">
        <f t="shared" ref="I792:I807" si="82">ABS(D792-H792)/H792 *100</f>
        <v>8.6867308310461393</v>
      </c>
      <c r="J792" s="18">
        <f t="shared" ref="J792:J807" si="83">((E792/60)/(Kvc*$N$97))^2/(2*g)+offset</f>
        <v>26.387553052411388</v>
      </c>
    </row>
    <row r="793" spans="1:10" customFormat="1">
      <c r="A793" s="12">
        <v>0.79695300000000002</v>
      </c>
      <c r="B793" s="16">
        <f t="shared" si="77"/>
        <v>58.74982560000003</v>
      </c>
      <c r="C793" s="4">
        <v>29.966320039999999</v>
      </c>
      <c r="D793" s="15">
        <f t="shared" si="78"/>
        <v>26.66808248235294</v>
      </c>
      <c r="E793" s="15">
        <v>372.44013335</v>
      </c>
      <c r="F793" s="4">
        <f t="shared" si="79"/>
        <v>29.539071038297767</v>
      </c>
      <c r="G793" s="15">
        <f t="shared" si="80"/>
        <v>9.7192919581748356</v>
      </c>
      <c r="H793" s="4">
        <f t="shared" si="81"/>
        <v>24.454677814846736</v>
      </c>
      <c r="I793" s="18">
        <f t="shared" si="82"/>
        <v>9.0510481645455112</v>
      </c>
      <c r="J793" s="18">
        <f t="shared" si="83"/>
        <v>26.454677814846736</v>
      </c>
    </row>
    <row r="794" spans="1:10" customFormat="1">
      <c r="A794" s="12">
        <v>0.79701098999999997</v>
      </c>
      <c r="B794" s="16">
        <f t="shared" si="77"/>
        <v>58.833331199999961</v>
      </c>
      <c r="C794" s="4">
        <v>30.312257769999999</v>
      </c>
      <c r="D794" s="15">
        <f t="shared" si="78"/>
        <v>27.014020212352939</v>
      </c>
      <c r="E794" s="15">
        <v>372.96300000999997</v>
      </c>
      <c r="F794" s="4">
        <f t="shared" si="79"/>
        <v>29.622068736996027</v>
      </c>
      <c r="G794" s="15">
        <f t="shared" si="80"/>
        <v>8.8044104812497643</v>
      </c>
      <c r="H794" s="4">
        <f t="shared" si="81"/>
        <v>24.523389589106934</v>
      </c>
      <c r="I794" s="18">
        <f t="shared" si="82"/>
        <v>10.156143440922705</v>
      </c>
      <c r="J794" s="18">
        <f t="shared" si="83"/>
        <v>26.523389589106934</v>
      </c>
    </row>
    <row r="795" spans="1:10" customFormat="1">
      <c r="A795" s="12">
        <v>0.79706885999999999</v>
      </c>
      <c r="B795" s="16">
        <f t="shared" si="77"/>
        <v>58.916663999999983</v>
      </c>
      <c r="C795" s="4">
        <v>30.512807850000002</v>
      </c>
      <c r="D795" s="15">
        <f t="shared" si="78"/>
        <v>27.214570292352942</v>
      </c>
      <c r="E795" s="15">
        <v>373.47450004000001</v>
      </c>
      <c r="F795" s="4">
        <f t="shared" si="79"/>
        <v>29.70337481259951</v>
      </c>
      <c r="G795" s="15">
        <f t="shared" si="80"/>
        <v>8.3788611090443244</v>
      </c>
      <c r="H795" s="4">
        <f t="shared" si="81"/>
        <v>24.590700909787767</v>
      </c>
      <c r="I795" s="18">
        <f t="shared" si="82"/>
        <v>10.670169151302247</v>
      </c>
      <c r="J795" s="18">
        <f t="shared" si="83"/>
        <v>26.590700909787767</v>
      </c>
    </row>
    <row r="796" spans="1:10" customFormat="1">
      <c r="A796" s="12">
        <v>0.79712673000000001</v>
      </c>
      <c r="B796" s="16">
        <f t="shared" si="77"/>
        <v>58.999996800000005</v>
      </c>
      <c r="C796" s="4">
        <v>29.960618969999999</v>
      </c>
      <c r="D796" s="15">
        <f t="shared" si="78"/>
        <v>26.662381412352939</v>
      </c>
      <c r="E796" s="15">
        <v>373.99116671000002</v>
      </c>
      <c r="F796" s="4">
        <f t="shared" si="79"/>
        <v>29.785615282217897</v>
      </c>
      <c r="G796" s="15">
        <f t="shared" si="80"/>
        <v>10.485712113959714</v>
      </c>
      <c r="H796" s="4">
        <f t="shared" si="81"/>
        <v>24.6587857925267</v>
      </c>
      <c r="I796" s="18">
        <f t="shared" si="82"/>
        <v>8.1252809310402689</v>
      </c>
      <c r="J796" s="18">
        <f t="shared" si="83"/>
        <v>26.6587857925267</v>
      </c>
    </row>
    <row r="797" spans="1:10" customFormat="1">
      <c r="A797" s="12">
        <v>0.79718460000000002</v>
      </c>
      <c r="B797" s="16">
        <f t="shared" si="77"/>
        <v>59.083329600000027</v>
      </c>
      <c r="C797" s="4">
        <v>30.147554400000001</v>
      </c>
      <c r="D797" s="15">
        <f t="shared" si="78"/>
        <v>26.849316842352941</v>
      </c>
      <c r="E797" s="15">
        <v>374.50266669000001</v>
      </c>
      <c r="F797" s="4">
        <f t="shared" si="79"/>
        <v>29.867145336983629</v>
      </c>
      <c r="G797" s="15">
        <f t="shared" si="80"/>
        <v>10.104174538883024</v>
      </c>
      <c r="H797" s="4">
        <f t="shared" si="81"/>
        <v>24.726282540103416</v>
      </c>
      <c r="I797" s="18">
        <f t="shared" si="82"/>
        <v>8.5861443134696387</v>
      </c>
      <c r="J797" s="18">
        <f t="shared" si="83"/>
        <v>26.726282540103416</v>
      </c>
    </row>
    <row r="798" spans="1:10" customFormat="1">
      <c r="A798" s="12">
        <v>0.79724247000000004</v>
      </c>
      <c r="B798" s="16">
        <f t="shared" si="77"/>
        <v>59.16666240000005</v>
      </c>
      <c r="C798" s="4">
        <v>30.56742096</v>
      </c>
      <c r="D798" s="15">
        <f t="shared" si="78"/>
        <v>27.26918340235294</v>
      </c>
      <c r="E798" s="15">
        <v>375.02450004000002</v>
      </c>
      <c r="F798" s="4">
        <f t="shared" si="79"/>
        <v>29.950437299680623</v>
      </c>
      <c r="G798" s="15">
        <f t="shared" si="80"/>
        <v>8.9523030014532505</v>
      </c>
      <c r="H798" s="4">
        <f t="shared" si="81"/>
        <v>24.795237928364628</v>
      </c>
      <c r="I798" s="18">
        <f t="shared" si="82"/>
        <v>9.9775024588823591</v>
      </c>
      <c r="J798" s="18">
        <f t="shared" si="83"/>
        <v>26.795237928364628</v>
      </c>
    </row>
    <row r="799" spans="1:10" customFormat="1">
      <c r="A799" s="12">
        <v>0.79730034000000005</v>
      </c>
      <c r="B799" s="16">
        <f t="shared" si="77"/>
        <v>59.249995200000072</v>
      </c>
      <c r="C799" s="4">
        <v>30.44373131</v>
      </c>
      <c r="D799" s="15">
        <f t="shared" si="78"/>
        <v>27.145493752352941</v>
      </c>
      <c r="E799" s="15">
        <v>375.54116671000003</v>
      </c>
      <c r="F799" s="4">
        <f t="shared" si="79"/>
        <v>30.033018849120012</v>
      </c>
      <c r="G799" s="15">
        <f t="shared" si="80"/>
        <v>9.6145016632308256</v>
      </c>
      <c r="H799" s="4">
        <f t="shared" si="81"/>
        <v>24.863605182784131</v>
      </c>
      <c r="I799" s="18">
        <f t="shared" si="82"/>
        <v>9.1776255003792393</v>
      </c>
      <c r="J799" s="18">
        <f t="shared" si="83"/>
        <v>26.863605182784131</v>
      </c>
    </row>
    <row r="800" spans="1:10" customFormat="1">
      <c r="A800" s="12">
        <v>0.79735833</v>
      </c>
      <c r="B800" s="16">
        <f t="shared" si="77"/>
        <v>59.333500800000003</v>
      </c>
      <c r="C800" s="4">
        <v>30.581184390000001</v>
      </c>
      <c r="D800" s="15">
        <f t="shared" si="78"/>
        <v>27.282946832352941</v>
      </c>
      <c r="E800" s="15">
        <v>376.05886667999999</v>
      </c>
      <c r="F800" s="4">
        <f t="shared" si="79"/>
        <v>30.115879590899951</v>
      </c>
      <c r="G800" s="15">
        <f t="shared" si="80"/>
        <v>9.4067740907126964</v>
      </c>
      <c r="H800" s="4">
        <f t="shared" si="81"/>
        <v>24.932203573745731</v>
      </c>
      <c r="I800" s="18">
        <f t="shared" si="82"/>
        <v>9.4285418922321202</v>
      </c>
      <c r="J800" s="18">
        <f t="shared" si="83"/>
        <v>26.932203573745731</v>
      </c>
    </row>
    <row r="801" spans="1:10" customFormat="1">
      <c r="A801" s="12">
        <v>0.79741607999999997</v>
      </c>
      <c r="B801" s="16">
        <f t="shared" si="77"/>
        <v>59.41666079999996</v>
      </c>
      <c r="C801" s="4">
        <v>30.652072910000001</v>
      </c>
      <c r="D801" s="15">
        <f t="shared" si="78"/>
        <v>27.353835352352942</v>
      </c>
      <c r="E801" s="15">
        <v>376.57553335</v>
      </c>
      <c r="F801" s="4">
        <f t="shared" si="79"/>
        <v>30.198688754267348</v>
      </c>
      <c r="G801" s="15">
        <f t="shared" si="80"/>
        <v>9.4204534013497607</v>
      </c>
      <c r="H801" s="4">
        <f t="shared" si="81"/>
        <v>25.00075926419521</v>
      </c>
      <c r="I801" s="18">
        <f t="shared" si="82"/>
        <v>9.4120185042847275</v>
      </c>
      <c r="J801" s="18">
        <f t="shared" si="83"/>
        <v>27.00075926419521</v>
      </c>
    </row>
    <row r="802" spans="1:10" customFormat="1">
      <c r="A802" s="12">
        <v>0.79747394999999999</v>
      </c>
      <c r="B802" s="16">
        <f t="shared" si="77"/>
        <v>59.499993599999982</v>
      </c>
      <c r="C802" s="4">
        <v>30.91474152</v>
      </c>
      <c r="D802" s="15">
        <f t="shared" si="78"/>
        <v>27.61650396235294</v>
      </c>
      <c r="E802" s="15">
        <v>377.09116670999998</v>
      </c>
      <c r="F802" s="4">
        <f t="shared" si="79"/>
        <v>30.281445655478503</v>
      </c>
      <c r="G802" s="15">
        <f t="shared" si="80"/>
        <v>8.8005761793721469</v>
      </c>
      <c r="H802" s="4">
        <f t="shared" si="81"/>
        <v>25.069271688077798</v>
      </c>
      <c r="I802" s="18">
        <f t="shared" si="82"/>
        <v>10.160774935821253</v>
      </c>
      <c r="J802" s="18">
        <f t="shared" si="83"/>
        <v>27.069271688077798</v>
      </c>
    </row>
    <row r="803" spans="1:10" customFormat="1">
      <c r="A803" s="12">
        <v>0.79753182</v>
      </c>
      <c r="B803" s="16">
        <f t="shared" si="77"/>
        <v>59.583326400000004</v>
      </c>
      <c r="C803" s="4">
        <v>30.596754069999999</v>
      </c>
      <c r="D803" s="15">
        <f t="shared" si="78"/>
        <v>27.29851651235294</v>
      </c>
      <c r="E803" s="15">
        <v>377.60783336999998</v>
      </c>
      <c r="F803" s="4">
        <f t="shared" si="79"/>
        <v>30.364481976405031</v>
      </c>
      <c r="G803" s="15">
        <f t="shared" si="80"/>
        <v>10.097209846802341</v>
      </c>
      <c r="H803" s="4">
        <f t="shared" si="81"/>
        <v>25.13801543674057</v>
      </c>
      <c r="I803" s="18">
        <f t="shared" si="82"/>
        <v>8.5945570407068814</v>
      </c>
      <c r="J803" s="18">
        <f t="shared" si="83"/>
        <v>27.13801543674057</v>
      </c>
    </row>
    <row r="804" spans="1:10" customFormat="1">
      <c r="A804" s="12">
        <v>0.79758969000000002</v>
      </c>
      <c r="B804" s="16">
        <f t="shared" si="77"/>
        <v>59.666659200000026</v>
      </c>
      <c r="C804" s="4">
        <v>30.807586669999999</v>
      </c>
      <c r="D804" s="15">
        <f t="shared" si="78"/>
        <v>27.50934911235294</v>
      </c>
      <c r="E804" s="15">
        <v>378.12450003999999</v>
      </c>
      <c r="F804" s="4">
        <f t="shared" si="79"/>
        <v>30.447631992212013</v>
      </c>
      <c r="G804" s="15">
        <f t="shared" si="80"/>
        <v>9.6502837416408482</v>
      </c>
      <c r="H804" s="4">
        <f t="shared" si="81"/>
        <v>25.206853310627082</v>
      </c>
      <c r="I804" s="18">
        <f t="shared" si="82"/>
        <v>9.1344039390872211</v>
      </c>
      <c r="J804" s="18">
        <f t="shared" si="83"/>
        <v>27.206853310627082</v>
      </c>
    </row>
    <row r="805" spans="1:10" customFormat="1">
      <c r="A805" s="12">
        <v>0.79764756999999997</v>
      </c>
      <c r="B805" s="16">
        <f t="shared" si="77"/>
        <v>59.750006399999961</v>
      </c>
      <c r="C805" s="4">
        <v>30.256786349999999</v>
      </c>
      <c r="D805" s="15">
        <f t="shared" si="78"/>
        <v>26.958548792352939</v>
      </c>
      <c r="E805" s="15">
        <v>378.64633334000001</v>
      </c>
      <c r="F805" s="4">
        <f t="shared" si="79"/>
        <v>30.531728906616721</v>
      </c>
      <c r="G805" s="15">
        <f t="shared" si="80"/>
        <v>11.703169922648616</v>
      </c>
      <c r="H805" s="4">
        <f t="shared" si="81"/>
        <v>25.2764750988114</v>
      </c>
      <c r="I805" s="18">
        <f t="shared" si="82"/>
        <v>6.6547004159636058</v>
      </c>
      <c r="J805" s="18">
        <f t="shared" si="83"/>
        <v>27.2764750988114</v>
      </c>
    </row>
    <row r="806" spans="1:10" customFormat="1">
      <c r="A806" s="12">
        <v>0.79770554999999999</v>
      </c>
      <c r="B806" s="16">
        <f t="shared" si="77"/>
        <v>59.833497599999973</v>
      </c>
      <c r="C806" s="4">
        <v>30.581329350000001</v>
      </c>
      <c r="D806" s="15">
        <f t="shared" si="78"/>
        <v>27.283091792352941</v>
      </c>
      <c r="E806" s="15">
        <v>379.15369999000001</v>
      </c>
      <c r="F806" s="4">
        <f t="shared" si="79"/>
        <v>30.613605624148974</v>
      </c>
      <c r="G806" s="15">
        <f t="shared" si="80"/>
        <v>10.879194932755059</v>
      </c>
      <c r="H806" s="4">
        <f t="shared" si="81"/>
        <v>25.344258840053381</v>
      </c>
      <c r="I806" s="18">
        <f t="shared" si="82"/>
        <v>7.6499887589353399</v>
      </c>
      <c r="J806" s="18">
        <f t="shared" si="83"/>
        <v>27.344258840053381</v>
      </c>
    </row>
    <row r="807" spans="1:10" customFormat="1">
      <c r="A807" s="16">
        <v>0.79776342</v>
      </c>
      <c r="B807" s="16">
        <f t="shared" si="77"/>
        <v>59.916830399999995</v>
      </c>
      <c r="C807" s="15">
        <v>30.69793129</v>
      </c>
      <c r="D807" s="15">
        <f t="shared" si="78"/>
        <v>27.39969373235294</v>
      </c>
      <c r="E807" s="15">
        <v>379.67553335000002</v>
      </c>
      <c r="F807" s="4">
        <f t="shared" si="79"/>
        <v>30.69793129</v>
      </c>
      <c r="G807" s="15">
        <f t="shared" si="80"/>
        <v>10.744168805672832</v>
      </c>
      <c r="H807" s="4">
        <f t="shared" si="81"/>
        <v>25.414070005991395</v>
      </c>
      <c r="I807" s="18">
        <f t="shared" si="82"/>
        <v>7.8130882849281225</v>
      </c>
      <c r="J807" s="18">
        <f t="shared" si="83"/>
        <v>27.414070005991395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05"/>
  <sheetViews>
    <sheetView topLeftCell="B1" zoomScale="70" zoomScaleNormal="70" workbookViewId="0">
      <pane ySplit="2751" topLeftCell="A2752" activePane="bottomLeft" state="frozen"/>
      <selection pane="bottomLeft" activeCell="P2776" sqref="P2776"/>
    </sheetView>
  </sheetViews>
  <sheetFormatPr defaultRowHeight="15"/>
  <cols>
    <col min="1" max="1" width="11.42578125" style="1" bestFit="1" customWidth="1"/>
    <col min="2" max="2" width="14.7109375" style="4" bestFit="1" customWidth="1"/>
    <col min="3" max="3" width="23.28515625" style="4" bestFit="1" customWidth="1"/>
    <col min="4" max="4" width="11" style="4" bestFit="1" customWidth="1"/>
    <col min="5" max="5" width="20.140625" bestFit="1" customWidth="1"/>
    <col min="6" max="6" width="19" style="4" bestFit="1" customWidth="1"/>
    <col min="9" max="9" width="11.140625" customWidth="1"/>
    <col min="10" max="10" width="12.5703125" customWidth="1"/>
  </cols>
  <sheetData>
    <row r="1" spans="1:6">
      <c r="A1" s="1" t="s">
        <v>0</v>
      </c>
      <c r="B1" s="4" t="s">
        <v>1</v>
      </c>
      <c r="C1" s="4" t="s">
        <v>6</v>
      </c>
      <c r="D1" s="4" t="s">
        <v>2</v>
      </c>
      <c r="E1" s="4" t="s">
        <v>41</v>
      </c>
      <c r="F1" s="4" t="s">
        <v>44</v>
      </c>
    </row>
    <row r="2" spans="1:6" hidden="1">
      <c r="A2" s="1">
        <v>0.55230809999999997</v>
      </c>
      <c r="B2" s="4">
        <v>5.4138890000000002E-2</v>
      </c>
      <c r="D2" s="4">
        <v>1</v>
      </c>
    </row>
    <row r="3" spans="1:6" hidden="1">
      <c r="A3" s="1">
        <v>0.55233067000000002</v>
      </c>
      <c r="B3" s="4">
        <v>5.4166999999999996E-4</v>
      </c>
      <c r="D3" s="4">
        <v>1</v>
      </c>
    </row>
    <row r="4" spans="1:6" hidden="1">
      <c r="A4" s="1">
        <v>0.55238854000000004</v>
      </c>
      <c r="B4" s="4">
        <v>3.2754671599999998</v>
      </c>
      <c r="D4" s="4">
        <v>1.9166700000000001E-3</v>
      </c>
    </row>
    <row r="5" spans="1:6" hidden="1">
      <c r="A5" s="1">
        <v>0.55244652000000005</v>
      </c>
      <c r="B5" s="4">
        <v>3.2498192800000001</v>
      </c>
      <c r="D5" s="4">
        <v>3.30833E-3</v>
      </c>
    </row>
    <row r="6" spans="1:6" hidden="1">
      <c r="A6" s="1">
        <v>0.55250438999999996</v>
      </c>
      <c r="B6" s="4">
        <v>3.2443926300000001</v>
      </c>
      <c r="D6" s="4">
        <v>4.6972200000000002E-3</v>
      </c>
    </row>
    <row r="7" spans="1:6" hidden="1">
      <c r="A7" s="1">
        <v>0.55256225999999997</v>
      </c>
      <c r="B7" s="4">
        <v>3.2641289200000001</v>
      </c>
      <c r="D7" s="4">
        <v>6.0861099999999996E-3</v>
      </c>
    </row>
    <row r="8" spans="1:6" hidden="1">
      <c r="A8" s="1">
        <v>0.55262012999999999</v>
      </c>
      <c r="B8" s="4">
        <v>3.2919423600000002</v>
      </c>
      <c r="D8" s="4">
        <v>7.4749999999999999E-3</v>
      </c>
    </row>
    <row r="9" spans="1:6" hidden="1">
      <c r="A9" s="1">
        <v>0.552678</v>
      </c>
      <c r="B9" s="4">
        <v>3.35141087</v>
      </c>
      <c r="D9" s="4">
        <v>8.8638899999999993E-3</v>
      </c>
    </row>
    <row r="10" spans="1:6" hidden="1">
      <c r="A10" s="1">
        <v>0.55273587999999996</v>
      </c>
      <c r="B10" s="4">
        <v>3.1804602100000001</v>
      </c>
      <c r="D10" s="4">
        <v>1.025278E-2</v>
      </c>
    </row>
    <row r="11" spans="1:6" hidden="1">
      <c r="A11" s="1">
        <v>0.55279385999999997</v>
      </c>
      <c r="B11" s="4">
        <v>1.8018636699999999</v>
      </c>
      <c r="D11" s="4">
        <v>1.164167E-2</v>
      </c>
    </row>
    <row r="12" spans="1:6" hidden="1">
      <c r="A12" s="1">
        <v>0.55285114999999996</v>
      </c>
      <c r="B12" s="4">
        <v>3.33810663</v>
      </c>
      <c r="D12" s="4">
        <v>1.3033329999999999E-2</v>
      </c>
    </row>
    <row r="13" spans="1:6" hidden="1">
      <c r="A13" s="1">
        <v>0.5529096</v>
      </c>
      <c r="B13" s="4">
        <v>3.2936317900000001</v>
      </c>
      <c r="D13" s="4">
        <v>1.440833E-2</v>
      </c>
    </row>
    <row r="14" spans="1:6" hidden="1">
      <c r="A14" s="1">
        <v>0.55296747000000002</v>
      </c>
      <c r="B14" s="4">
        <v>3.2808911799999998</v>
      </c>
      <c r="D14" s="4">
        <v>1.5797220000000001E-2</v>
      </c>
    </row>
    <row r="15" spans="1:6" hidden="1">
      <c r="A15" s="1">
        <v>0.55302488000000005</v>
      </c>
      <c r="B15" s="4">
        <v>3.2600221600000001</v>
      </c>
      <c r="D15" s="4">
        <v>1.7202780000000001E-2</v>
      </c>
    </row>
    <row r="16" spans="1:6" hidden="1">
      <c r="A16" s="1">
        <v>0.55308274999999996</v>
      </c>
      <c r="B16" s="4">
        <v>3.1054458600000001</v>
      </c>
      <c r="D16" s="4">
        <v>1.8591670000000001E-2</v>
      </c>
    </row>
    <row r="17" spans="1:4" hidden="1">
      <c r="A17" s="1">
        <v>0.55314061999999997</v>
      </c>
      <c r="B17" s="4">
        <v>-0.70321065000000005</v>
      </c>
      <c r="D17" s="4">
        <v>1.9966669999999999E-2</v>
      </c>
    </row>
    <row r="18" spans="1:4" hidden="1">
      <c r="A18" s="1">
        <v>0.55319861000000004</v>
      </c>
      <c r="B18" s="4">
        <v>-12.93779945</v>
      </c>
      <c r="D18" s="4">
        <v>5.9999999999999995E-4</v>
      </c>
    </row>
    <row r="19" spans="1:4" hidden="1">
      <c r="A19" s="1">
        <v>0.55325648000000005</v>
      </c>
      <c r="B19" s="4">
        <v>3.4215982</v>
      </c>
      <c r="D19" s="4">
        <v>1.3055600000000001E-3</v>
      </c>
    </row>
    <row r="20" spans="1:4" hidden="1">
      <c r="A20" s="1">
        <v>0.55331458</v>
      </c>
      <c r="B20" s="4">
        <v>2.9278338000000002</v>
      </c>
      <c r="D20" s="4">
        <v>2.6861099999999998E-3</v>
      </c>
    </row>
    <row r="21" spans="1:4" hidden="1">
      <c r="A21" s="1">
        <v>0.55337245000000002</v>
      </c>
      <c r="B21" s="4">
        <v>3.3225030900000001</v>
      </c>
      <c r="D21" s="4">
        <v>4.0749999999999996E-3</v>
      </c>
    </row>
    <row r="22" spans="1:4" hidden="1">
      <c r="A22" s="1">
        <v>0.55343043999999997</v>
      </c>
      <c r="B22" s="4">
        <v>3.2799968700000002</v>
      </c>
      <c r="D22" s="4">
        <v>5.4666699999999999E-3</v>
      </c>
    </row>
    <row r="23" spans="1:4" hidden="1">
      <c r="A23" s="1">
        <v>0.55348830999999998</v>
      </c>
      <c r="B23" s="4">
        <v>3.2567622699999998</v>
      </c>
      <c r="D23" s="4">
        <v>6.8555600000000001E-3</v>
      </c>
    </row>
    <row r="24" spans="1:4" hidden="1">
      <c r="A24" s="1">
        <v>0.55354618</v>
      </c>
      <c r="B24" s="4">
        <v>-2.14178896</v>
      </c>
      <c r="D24" s="4">
        <v>8.2444400000000004E-3</v>
      </c>
    </row>
    <row r="25" spans="1:4" hidden="1">
      <c r="A25" s="1">
        <v>0.55360405000000001</v>
      </c>
      <c r="B25" s="4">
        <v>2.4755315800000002</v>
      </c>
      <c r="D25" s="4">
        <v>9.6333300000000007E-3</v>
      </c>
    </row>
    <row r="26" spans="1:4" hidden="1">
      <c r="A26" s="1">
        <v>0.55366192000000003</v>
      </c>
      <c r="B26" s="4">
        <v>3.3119397199999998</v>
      </c>
      <c r="D26" s="4">
        <v>1.1022219999999999E-2</v>
      </c>
    </row>
    <row r="27" spans="1:4" hidden="1">
      <c r="A27" s="1">
        <v>0.55371932000000001</v>
      </c>
      <c r="B27" s="4">
        <v>-4.50832224</v>
      </c>
      <c r="D27" s="4">
        <v>1.241389E-2</v>
      </c>
    </row>
    <row r="28" spans="1:4" hidden="1">
      <c r="A28" s="1">
        <v>0.55377719000000003</v>
      </c>
      <c r="B28" s="4">
        <v>-1.6859340700000001</v>
      </c>
      <c r="D28" s="4">
        <v>1.3802780000000001E-2</v>
      </c>
    </row>
    <row r="29" spans="1:4" hidden="1">
      <c r="A29" s="1">
        <v>0.55383506999999998</v>
      </c>
      <c r="B29" s="4">
        <v>1.36046183</v>
      </c>
      <c r="D29" s="4">
        <v>1.517778E-2</v>
      </c>
    </row>
    <row r="30" spans="1:4" hidden="1">
      <c r="A30" s="1">
        <v>0.55389294</v>
      </c>
      <c r="B30" s="4">
        <v>3.0791406600000002</v>
      </c>
      <c r="D30" s="4">
        <v>1.6580560000000001E-2</v>
      </c>
    </row>
    <row r="31" spans="1:4" hidden="1">
      <c r="A31" s="1">
        <v>0.55395081000000002</v>
      </c>
      <c r="B31" s="4">
        <v>3.3094377499999998</v>
      </c>
      <c r="D31" s="4">
        <v>1.796944E-2</v>
      </c>
    </row>
    <row r="32" spans="1:4" hidden="1">
      <c r="A32" s="1">
        <v>0.55400879000000003</v>
      </c>
      <c r="B32" s="4">
        <v>13.978458399999999</v>
      </c>
      <c r="D32" s="4">
        <v>1.9344440000000001E-2</v>
      </c>
    </row>
    <row r="33" spans="1:4" hidden="1">
      <c r="A33" s="1">
        <v>0.55406655000000005</v>
      </c>
      <c r="B33" s="4">
        <v>3.1124975699999999</v>
      </c>
      <c r="D33" s="4">
        <v>2.074722E-2</v>
      </c>
    </row>
    <row r="34" spans="1:4" hidden="1">
      <c r="A34" s="1">
        <v>0.55412441999999995</v>
      </c>
      <c r="B34" s="4">
        <v>3.2068667400000002</v>
      </c>
      <c r="D34" s="4">
        <v>2.2122220000000001E-2</v>
      </c>
    </row>
    <row r="35" spans="1:4" hidden="1">
      <c r="A35" s="1">
        <v>0.55418228999999997</v>
      </c>
      <c r="B35" s="4">
        <v>3.1027677100000002</v>
      </c>
      <c r="D35" s="4">
        <v>2.3525000000000001E-2</v>
      </c>
    </row>
    <row r="36" spans="1:4" hidden="1">
      <c r="A36" s="1">
        <v>0.55424026999999998</v>
      </c>
      <c r="B36" s="4">
        <v>3.30161309</v>
      </c>
      <c r="D36" s="4">
        <v>2.4916669999999998E-2</v>
      </c>
    </row>
    <row r="37" spans="1:4" hidden="1">
      <c r="A37" s="1">
        <v>0.55429813999999999</v>
      </c>
      <c r="B37" s="4">
        <v>3.3687839500000001</v>
      </c>
      <c r="D37" s="4">
        <v>2.6305559999999999E-2</v>
      </c>
    </row>
    <row r="38" spans="1:4" hidden="1">
      <c r="A38" s="1">
        <v>0.55435601000000001</v>
      </c>
      <c r="B38" s="4">
        <v>3.4254887100000002</v>
      </c>
      <c r="D38" s="4">
        <v>2.7694440000000001E-2</v>
      </c>
    </row>
    <row r="39" spans="1:4" hidden="1">
      <c r="A39" s="1">
        <v>0.55441388000000003</v>
      </c>
      <c r="B39" s="4">
        <v>3.3415424800000002</v>
      </c>
      <c r="D39" s="4">
        <v>2.9069439999999998E-2</v>
      </c>
    </row>
    <row r="40" spans="1:4" hidden="1">
      <c r="A40" s="1">
        <v>0.55447175000000004</v>
      </c>
      <c r="B40" s="4">
        <v>3.2901172600000002</v>
      </c>
      <c r="D40" s="4">
        <v>3.0472220000000001E-2</v>
      </c>
    </row>
    <row r="41" spans="1:4" hidden="1">
      <c r="A41" s="1">
        <v>0.55452963</v>
      </c>
      <c r="B41" s="4">
        <v>3.2627379900000002</v>
      </c>
      <c r="D41" s="4">
        <v>3.1847220000000002E-2</v>
      </c>
    </row>
    <row r="42" spans="1:4" hidden="1">
      <c r="A42" s="1">
        <v>0.55458761000000001</v>
      </c>
      <c r="B42" s="4">
        <v>2.66592026</v>
      </c>
      <c r="D42" s="4">
        <v>3.323889E-2</v>
      </c>
    </row>
    <row r="43" spans="1:4" hidden="1">
      <c r="A43" s="1">
        <v>0.55464548000000002</v>
      </c>
      <c r="B43" s="4">
        <v>2.3295984299999999</v>
      </c>
      <c r="D43" s="4">
        <v>3.4627779999999997E-2</v>
      </c>
    </row>
    <row r="44" spans="1:4" hidden="1">
      <c r="A44" s="1">
        <v>0.55470335000000004</v>
      </c>
      <c r="B44" s="4">
        <v>-0.44786232999999998</v>
      </c>
      <c r="D44" s="4">
        <v>3.6030560000000003E-2</v>
      </c>
    </row>
    <row r="45" spans="1:4" hidden="1">
      <c r="A45" s="1">
        <v>0.55476122000000005</v>
      </c>
      <c r="B45" s="4">
        <v>-4.7099509199999998</v>
      </c>
      <c r="D45" s="4">
        <v>3.7419439999999998E-2</v>
      </c>
    </row>
    <row r="46" spans="1:4" hidden="1">
      <c r="A46" s="1">
        <v>0.55481932</v>
      </c>
      <c r="B46" s="4">
        <v>-5.8199911100000001</v>
      </c>
      <c r="D46" s="4">
        <v>3.8800000000000001E-2</v>
      </c>
    </row>
    <row r="47" spans="1:4" hidden="1">
      <c r="A47" s="1">
        <v>0.55487673000000004</v>
      </c>
      <c r="B47" s="4">
        <v>-1.3925960100000001</v>
      </c>
      <c r="D47" s="4">
        <v>4.0177780000000003E-2</v>
      </c>
    </row>
    <row r="48" spans="1:4" hidden="1">
      <c r="A48" s="1">
        <v>0.55493459999999994</v>
      </c>
      <c r="B48" s="4">
        <v>3.3444623899999999</v>
      </c>
      <c r="D48" s="4">
        <v>4.156667E-2</v>
      </c>
    </row>
    <row r="49" spans="1:4" hidden="1">
      <c r="A49" s="1">
        <v>0.55499259000000001</v>
      </c>
      <c r="B49" s="4">
        <v>3.31087613</v>
      </c>
      <c r="D49" s="4">
        <v>4.2972219999999998E-2</v>
      </c>
    </row>
    <row r="50" spans="1:4" hidden="1">
      <c r="A50" s="1">
        <v>0.55505046000000002</v>
      </c>
      <c r="B50" s="4">
        <v>3.2767753599999998</v>
      </c>
      <c r="D50" s="4">
        <v>4.434722E-2</v>
      </c>
    </row>
    <row r="51" spans="1:4" hidden="1">
      <c r="A51" s="1">
        <v>0.55510833000000004</v>
      </c>
      <c r="B51" s="4">
        <v>3.2473106399999998</v>
      </c>
      <c r="D51" s="4">
        <v>4.5736110000000003E-2</v>
      </c>
    </row>
    <row r="52" spans="1:4" hidden="1">
      <c r="A52" s="1">
        <v>0.55516573999999996</v>
      </c>
      <c r="B52" s="4">
        <v>2.9246048899999999</v>
      </c>
      <c r="D52" s="4">
        <v>4.7127780000000001E-2</v>
      </c>
    </row>
    <row r="53" spans="1:4" hidden="1">
      <c r="A53" s="1">
        <v>0.55522419000000001</v>
      </c>
      <c r="B53" s="4">
        <v>2.0827736899999998</v>
      </c>
      <c r="D53" s="4">
        <v>4.8516669999999998E-2</v>
      </c>
    </row>
    <row r="54" spans="1:4" hidden="1">
      <c r="A54" s="1">
        <v>0.55528182000000004</v>
      </c>
      <c r="B54" s="4">
        <v>2.5255301000000001</v>
      </c>
      <c r="D54" s="4">
        <v>4.99E-2</v>
      </c>
    </row>
    <row r="55" spans="1:4" hidden="1">
      <c r="A55" s="1">
        <v>0.55533969000000005</v>
      </c>
      <c r="B55" s="4">
        <v>3.3186094800000001</v>
      </c>
      <c r="D55" s="4">
        <v>5.1302779999999999E-2</v>
      </c>
    </row>
    <row r="56" spans="1:4" hidden="1">
      <c r="A56" s="1">
        <v>0.55539757000000001</v>
      </c>
      <c r="B56" s="4">
        <v>2.7425210500000001</v>
      </c>
      <c r="D56" s="4">
        <v>5.2691670000000003E-2</v>
      </c>
    </row>
    <row r="57" spans="1:4" hidden="1">
      <c r="A57" s="1">
        <v>0.55545555000000002</v>
      </c>
      <c r="B57" s="4">
        <v>3.3949532499999999</v>
      </c>
      <c r="D57" s="4">
        <v>5.4083329999999999E-2</v>
      </c>
    </row>
    <row r="58" spans="1:4" hidden="1">
      <c r="A58" s="1">
        <v>0.55551342000000004</v>
      </c>
      <c r="B58" s="4">
        <v>3.34487939</v>
      </c>
      <c r="D58" s="4">
        <v>5.545833E-2</v>
      </c>
    </row>
    <row r="59" spans="1:4" hidden="1">
      <c r="A59" s="1">
        <v>0.55557129000000005</v>
      </c>
      <c r="B59" s="4">
        <v>3.31986165</v>
      </c>
      <c r="D59" s="4">
        <v>5.6861109999999999E-2</v>
      </c>
    </row>
    <row r="60" spans="1:4" hidden="1">
      <c r="A60" s="1">
        <v>0.55562915999999996</v>
      </c>
      <c r="B60" s="4">
        <v>3.2878942499999999</v>
      </c>
      <c r="D60" s="4">
        <v>5.8250000000000003E-2</v>
      </c>
    </row>
    <row r="61" spans="1:4" hidden="1">
      <c r="A61" s="1">
        <v>0.55568702999999997</v>
      </c>
      <c r="B61" s="4">
        <v>3.25592828</v>
      </c>
      <c r="D61" s="4">
        <v>5.9624999999999997E-2</v>
      </c>
    </row>
    <row r="62" spans="1:4" hidden="1">
      <c r="A62" s="1">
        <v>0.55574489999999999</v>
      </c>
      <c r="B62" s="4">
        <v>3.2491180900000001</v>
      </c>
      <c r="D62" s="4">
        <v>6.1013890000000001E-2</v>
      </c>
    </row>
    <row r="63" spans="1:4" hidden="1">
      <c r="A63" s="1">
        <v>0.55580289000000005</v>
      </c>
      <c r="B63" s="4">
        <v>3.24358988</v>
      </c>
      <c r="D63" s="4">
        <v>6.241944E-2</v>
      </c>
    </row>
    <row r="64" spans="1:4" hidden="1">
      <c r="A64" s="1">
        <v>0.55586088</v>
      </c>
      <c r="B64" s="4">
        <v>3.2406966700000002</v>
      </c>
      <c r="D64" s="4">
        <v>6.3797220000000002E-2</v>
      </c>
    </row>
    <row r="65" spans="1:4" hidden="1">
      <c r="A65" s="1">
        <v>0.55591875000000002</v>
      </c>
      <c r="B65" s="4">
        <v>3.2072835</v>
      </c>
      <c r="D65" s="4">
        <v>6.5199999999999994E-2</v>
      </c>
    </row>
    <row r="66" spans="1:4" hidden="1">
      <c r="A66" s="1">
        <v>0.55597662000000003</v>
      </c>
      <c r="B66" s="4">
        <v>-0.86620516000000003</v>
      </c>
      <c r="D66" s="4">
        <v>6.6574999999999995E-2</v>
      </c>
    </row>
    <row r="67" spans="1:4" hidden="1">
      <c r="A67" s="1">
        <v>0.55603449000000005</v>
      </c>
      <c r="B67" s="4">
        <v>1.9997898300000001</v>
      </c>
      <c r="D67" s="4">
        <v>6.7963889999999999E-2</v>
      </c>
    </row>
    <row r="68" spans="1:4" hidden="1">
      <c r="A68" s="1">
        <v>0.55609246999999995</v>
      </c>
      <c r="B68" s="4">
        <v>3.2366268599999999</v>
      </c>
      <c r="D68" s="4">
        <v>6.9355559999999997E-2</v>
      </c>
    </row>
    <row r="69" spans="1:4" hidden="1">
      <c r="A69" s="1">
        <v>0.55614987999999999</v>
      </c>
      <c r="B69" s="4">
        <v>3.2831802400000001</v>
      </c>
      <c r="D69" s="4">
        <v>7.074722E-2</v>
      </c>
    </row>
    <row r="70" spans="1:4" hidden="1">
      <c r="A70" s="1">
        <v>0.55620775</v>
      </c>
      <c r="B70" s="4">
        <v>3.2684736299999999</v>
      </c>
      <c r="D70" s="4">
        <v>7.2108329999999998E-2</v>
      </c>
    </row>
    <row r="71" spans="1:4" hidden="1">
      <c r="A71" s="1">
        <v>0.55626562000000002</v>
      </c>
      <c r="B71" s="4">
        <v>3.2463915299999999</v>
      </c>
      <c r="D71" s="4">
        <v>7.3524999999999993E-2</v>
      </c>
    </row>
    <row r="72" spans="1:4" hidden="1">
      <c r="A72" s="1">
        <v>0.55632303000000005</v>
      </c>
      <c r="B72" s="4">
        <v>3.2300338700000002</v>
      </c>
      <c r="D72" s="4">
        <v>7.4902780000000002E-2</v>
      </c>
    </row>
    <row r="73" spans="1:4" hidden="1">
      <c r="A73" s="1">
        <v>0.55638100999999995</v>
      </c>
      <c r="B73" s="4">
        <v>3.2285480500000001</v>
      </c>
      <c r="D73" s="4">
        <v>7.6294440000000005E-2</v>
      </c>
    </row>
    <row r="74" spans="1:4" hidden="1">
      <c r="A74" s="1">
        <v>0.55643887999999997</v>
      </c>
      <c r="B74" s="4">
        <v>3.2630217099999999</v>
      </c>
      <c r="D74" s="4">
        <v>7.7683329999999995E-2</v>
      </c>
    </row>
    <row r="75" spans="1:4" hidden="1">
      <c r="A75" s="1">
        <v>0.55649744999999995</v>
      </c>
      <c r="B75" s="4">
        <v>0.74071419000000005</v>
      </c>
      <c r="D75" s="4">
        <v>7.9061110000000004E-2</v>
      </c>
    </row>
    <row r="76" spans="1:4" hidden="1">
      <c r="A76" s="1">
        <v>0.55655544000000001</v>
      </c>
      <c r="B76" s="4">
        <v>-12.805798530000001</v>
      </c>
      <c r="D76" s="4">
        <v>8.0452780000000002E-2</v>
      </c>
    </row>
    <row r="77" spans="1:4" hidden="1">
      <c r="A77" s="1">
        <v>0.55661273</v>
      </c>
      <c r="B77" s="4">
        <v>3.34317303</v>
      </c>
      <c r="D77" s="4">
        <v>8.1855559999999994E-2</v>
      </c>
    </row>
    <row r="78" spans="1:4" hidden="1">
      <c r="A78" s="1">
        <v>0.55667082999999995</v>
      </c>
      <c r="B78" s="4">
        <v>3.3099131599999998</v>
      </c>
      <c r="D78" s="4">
        <v>8.3250000000000005E-2</v>
      </c>
    </row>
    <row r="79" spans="1:4" hidden="1">
      <c r="A79" s="1">
        <v>0.55672882000000001</v>
      </c>
      <c r="B79" s="4">
        <v>3.2613482500000002</v>
      </c>
      <c r="D79" s="4">
        <v>8.4613889999999997E-2</v>
      </c>
    </row>
    <row r="80" spans="1:4" hidden="1">
      <c r="A80" s="1">
        <v>0.55678669000000003</v>
      </c>
      <c r="B80" s="4">
        <v>3.2451050299999999</v>
      </c>
      <c r="D80" s="4">
        <v>8.6002780000000001E-2</v>
      </c>
    </row>
    <row r="81" spans="1:4" hidden="1">
      <c r="A81" s="1">
        <v>0.55684456000000004</v>
      </c>
      <c r="B81" s="4">
        <v>3.2378284900000001</v>
      </c>
      <c r="D81" s="4">
        <v>8.7391670000000005E-2</v>
      </c>
    </row>
    <row r="82" spans="1:4" hidden="1">
      <c r="A82" s="1">
        <v>0.55690196000000003</v>
      </c>
      <c r="B82" s="4">
        <v>3.2322153999999998</v>
      </c>
      <c r="D82" s="4">
        <v>8.8797219999999996E-2</v>
      </c>
    </row>
    <row r="83" spans="1:4" hidden="1">
      <c r="A83" s="1">
        <v>0.55695983000000004</v>
      </c>
      <c r="B83" s="4">
        <v>3.2275807900000002</v>
      </c>
      <c r="D83" s="4">
        <v>9.018611E-2</v>
      </c>
    </row>
    <row r="84" spans="1:4" hidden="1">
      <c r="A84" s="1">
        <v>0.55701782</v>
      </c>
      <c r="B84" s="4">
        <v>3.3130502700000002</v>
      </c>
      <c r="D84" s="4">
        <v>9.1550000000000006E-2</v>
      </c>
    </row>
    <row r="85" spans="1:4" hidden="1">
      <c r="A85" s="1">
        <v>0.55707569000000001</v>
      </c>
      <c r="B85" s="4">
        <v>0.50925821000000004</v>
      </c>
      <c r="D85" s="4">
        <v>9.2938889999999996E-2</v>
      </c>
    </row>
    <row r="86" spans="1:4" hidden="1">
      <c r="A86" s="1">
        <v>0.55713378999999996</v>
      </c>
      <c r="B86" s="4">
        <v>1.4637271199999999</v>
      </c>
      <c r="D86" s="4">
        <v>9.4330559999999994E-2</v>
      </c>
    </row>
    <row r="87" spans="1:4" hidden="1">
      <c r="A87" s="1">
        <v>0.55719165999999998</v>
      </c>
      <c r="B87" s="4">
        <v>3.0081202999999999</v>
      </c>
      <c r="D87" s="4">
        <v>9.5722219999999997E-2</v>
      </c>
    </row>
    <row r="88" spans="1:4" hidden="1">
      <c r="A88" s="1">
        <v>0.55724942</v>
      </c>
      <c r="B88" s="4">
        <v>3.2851042700000002</v>
      </c>
      <c r="D88" s="4">
        <v>9.7108330000000007E-2</v>
      </c>
    </row>
    <row r="89" spans="1:4" hidden="1">
      <c r="A89" s="1">
        <v>0.55730740000000001</v>
      </c>
      <c r="B89" s="4">
        <v>3.2546765799999999</v>
      </c>
      <c r="D89" s="4">
        <v>9.8527779999999995E-2</v>
      </c>
    </row>
    <row r="90" spans="1:4" hidden="1">
      <c r="A90" s="1">
        <v>0.55736527000000002</v>
      </c>
      <c r="B90" s="4">
        <v>3.2409389000000002</v>
      </c>
      <c r="D90" s="4">
        <v>9.9888889999999994E-2</v>
      </c>
    </row>
    <row r="91" spans="1:4" hidden="1">
      <c r="A91" s="1">
        <v>0.55742256999999995</v>
      </c>
      <c r="B91" s="4">
        <v>3.22621775</v>
      </c>
      <c r="D91" s="4">
        <v>0.10129167</v>
      </c>
    </row>
    <row r="92" spans="1:4" hidden="1">
      <c r="A92" s="1">
        <v>0.55748043999999997</v>
      </c>
      <c r="B92" s="4">
        <v>3.2409389000000002</v>
      </c>
      <c r="D92" s="4">
        <v>0.10268056</v>
      </c>
    </row>
    <row r="93" spans="1:4" hidden="1">
      <c r="A93" s="1">
        <v>0.55753841999999998</v>
      </c>
      <c r="B93" s="4">
        <v>-0.16655743000000001</v>
      </c>
      <c r="D93" s="4">
        <v>0.10407221999999999</v>
      </c>
    </row>
    <row r="94" spans="1:4" hidden="1">
      <c r="A94" s="1">
        <v>0.55759628999999999</v>
      </c>
      <c r="B94" s="4">
        <v>-7.3959884599999999</v>
      </c>
      <c r="D94" s="4">
        <v>0.10546111</v>
      </c>
    </row>
    <row r="95" spans="1:4" hidden="1">
      <c r="A95" s="1">
        <v>0.55765416000000001</v>
      </c>
      <c r="B95" s="4">
        <v>-4.3093523999999999</v>
      </c>
      <c r="D95" s="4">
        <v>0.10685</v>
      </c>
    </row>
    <row r="96" spans="1:4" hidden="1">
      <c r="A96" s="1">
        <v>0.55771203000000003</v>
      </c>
      <c r="B96" s="4">
        <v>3.0430157200000001</v>
      </c>
      <c r="D96" s="4">
        <v>0.10823889</v>
      </c>
    </row>
    <row r="97" spans="1:4" hidden="1">
      <c r="A97" s="1">
        <v>0.55776990000000004</v>
      </c>
      <c r="B97" s="4">
        <v>3.3224542100000001</v>
      </c>
      <c r="D97" s="4">
        <v>0.10962777999999999</v>
      </c>
    </row>
    <row r="98" spans="1:4" hidden="1">
      <c r="A98" s="1">
        <v>0.55782776999999995</v>
      </c>
      <c r="B98" s="4">
        <v>3.27447176</v>
      </c>
      <c r="D98" s="4">
        <v>0.11101667</v>
      </c>
    </row>
    <row r="99" spans="1:4" hidden="1">
      <c r="A99" s="1">
        <v>0.55788587999999995</v>
      </c>
      <c r="B99" s="4">
        <v>3.2594029899999999</v>
      </c>
      <c r="D99" s="4">
        <v>0.11241110999999999</v>
      </c>
    </row>
    <row r="100" spans="1:4" hidden="1">
      <c r="A100" s="1">
        <v>0.55794374999999996</v>
      </c>
      <c r="B100" s="4">
        <v>3.2526612300000002</v>
      </c>
      <c r="D100" s="4">
        <v>0.1138</v>
      </c>
    </row>
    <row r="101" spans="1:4" hidden="1">
      <c r="A101" s="1">
        <v>0.55800161999999998</v>
      </c>
      <c r="B101" s="4">
        <v>3.2876348499999999</v>
      </c>
      <c r="D101" s="4">
        <v>0.11518889</v>
      </c>
    </row>
    <row r="102" spans="1:4" hidden="1">
      <c r="A102" s="1">
        <v>0.55805948999999999</v>
      </c>
      <c r="B102" s="4">
        <v>3.1408867800000002</v>
      </c>
      <c r="D102" s="4">
        <v>0.11657778000000001</v>
      </c>
    </row>
    <row r="103" spans="1:4" hidden="1">
      <c r="A103" s="1">
        <v>0.55811794000000003</v>
      </c>
      <c r="B103" s="4">
        <v>3.3857023700000002</v>
      </c>
      <c r="D103" s="4">
        <v>0.11795277999999999</v>
      </c>
    </row>
    <row r="104" spans="1:4" hidden="1">
      <c r="A104" s="1">
        <v>0.55817581000000005</v>
      </c>
      <c r="B104" s="4">
        <v>3.4241418800000001</v>
      </c>
      <c r="D104" s="4">
        <v>0.11934167</v>
      </c>
    </row>
    <row r="105" spans="1:4" hidden="1">
      <c r="A105" s="1">
        <v>0.55823367999999995</v>
      </c>
      <c r="B105" s="4">
        <v>3.3535335100000001</v>
      </c>
      <c r="D105" s="4">
        <v>0.12073056</v>
      </c>
    </row>
    <row r="106" spans="1:4" hidden="1">
      <c r="A106" s="1">
        <v>0.55829154999999997</v>
      </c>
      <c r="B106" s="4">
        <v>3.30930138</v>
      </c>
      <c r="D106" s="4">
        <v>0.12211944</v>
      </c>
    </row>
    <row r="107" spans="1:4" hidden="1">
      <c r="A107" s="1">
        <v>0.55834883999999996</v>
      </c>
      <c r="B107" s="4">
        <v>3.27559829</v>
      </c>
      <c r="D107" s="4">
        <v>0.12352222</v>
      </c>
    </row>
    <row r="108" spans="1:4" hidden="1">
      <c r="A108" s="1">
        <v>0.55840670999999997</v>
      </c>
      <c r="B108" s="4">
        <v>3.2531294800000001</v>
      </c>
      <c r="D108" s="4">
        <v>0.12491111000000001</v>
      </c>
    </row>
    <row r="109" spans="1:4" hidden="1">
      <c r="A109" s="1">
        <v>0.55846468999999999</v>
      </c>
      <c r="B109" s="4">
        <v>3.2430019400000001</v>
      </c>
      <c r="D109" s="4">
        <v>0.12630278</v>
      </c>
    </row>
    <row r="110" spans="1:4" hidden="1">
      <c r="A110" s="1">
        <v>0.55852199000000002</v>
      </c>
      <c r="B110" s="4">
        <v>3.2387580900000001</v>
      </c>
      <c r="D110" s="4">
        <v>0.12767777999999999</v>
      </c>
    </row>
    <row r="111" spans="1:4" hidden="1">
      <c r="A111" s="1">
        <v>0.55857986000000004</v>
      </c>
      <c r="B111" s="4">
        <v>-8.4886598600000003</v>
      </c>
      <c r="D111" s="4">
        <v>0.12906666999999999</v>
      </c>
    </row>
    <row r="112" spans="1:4" hidden="1">
      <c r="A112" s="1">
        <v>0.55863784000000005</v>
      </c>
      <c r="B112" s="4">
        <v>-5.73704576</v>
      </c>
      <c r="D112" s="4">
        <v>0.13045833000000001</v>
      </c>
    </row>
    <row r="113" spans="1:4" hidden="1">
      <c r="A113" s="1">
        <v>0.55869570999999996</v>
      </c>
      <c r="B113" s="4">
        <v>3.3726172399999998</v>
      </c>
      <c r="D113" s="4">
        <v>0.13184721999999999</v>
      </c>
    </row>
    <row r="114" spans="1:4" hidden="1">
      <c r="A114" s="1">
        <v>0.55875370000000002</v>
      </c>
      <c r="B114" s="4">
        <v>3.34946513</v>
      </c>
      <c r="D114" s="4">
        <v>0.13323889</v>
      </c>
    </row>
    <row r="115" spans="1:4" hidden="1">
      <c r="A115" s="1">
        <v>0.55881144999999999</v>
      </c>
      <c r="B115" s="4">
        <v>3.35625887</v>
      </c>
      <c r="D115" s="4">
        <v>0.13462499999999999</v>
      </c>
    </row>
    <row r="116" spans="1:4" hidden="1">
      <c r="A116" s="1">
        <v>0.55886932</v>
      </c>
      <c r="B116" s="4">
        <v>3.2965543300000002</v>
      </c>
      <c r="D116" s="4">
        <v>0.13601389</v>
      </c>
    </row>
    <row r="117" spans="1:4" hidden="1">
      <c r="A117" s="1">
        <v>0.55892719000000002</v>
      </c>
      <c r="B117" s="4">
        <v>3.2624757299999998</v>
      </c>
      <c r="D117" s="4">
        <v>0.13740278</v>
      </c>
    </row>
    <row r="118" spans="1:4" hidden="1">
      <c r="A118" s="1">
        <v>0.55898517999999997</v>
      </c>
      <c r="B118" s="4">
        <v>3.2694094200000001</v>
      </c>
      <c r="D118" s="4">
        <v>0.13879443999999999</v>
      </c>
    </row>
    <row r="119" spans="1:4" hidden="1">
      <c r="A119" s="1">
        <v>0.55904374999999995</v>
      </c>
      <c r="B119" s="4">
        <v>-34.648624419999997</v>
      </c>
      <c r="D119" s="4">
        <v>0.14016944000000001</v>
      </c>
    </row>
    <row r="120" spans="1:4" hidden="1">
      <c r="A120" s="1">
        <v>0.55910092</v>
      </c>
      <c r="B120" s="4">
        <v>2.6166334199999999</v>
      </c>
      <c r="D120" s="4">
        <v>0.14157222</v>
      </c>
    </row>
    <row r="121" spans="1:4" hidden="1">
      <c r="A121" s="1">
        <v>0.55915879000000002</v>
      </c>
      <c r="B121" s="4">
        <v>3.6564166500000002</v>
      </c>
      <c r="D121" s="4">
        <v>0.14296111</v>
      </c>
    </row>
    <row r="122" spans="1:4" hidden="1">
      <c r="A122" s="1">
        <v>0.55921666000000003</v>
      </c>
      <c r="B122" s="4">
        <v>3.6531460299999998</v>
      </c>
      <c r="D122" s="4">
        <v>0.14435000000000001</v>
      </c>
    </row>
    <row r="123" spans="1:4" hidden="1">
      <c r="A123" s="1">
        <v>0.55927453000000005</v>
      </c>
      <c r="B123" s="4">
        <v>3.58907986</v>
      </c>
      <c r="D123" s="4">
        <v>0.14573889000000001</v>
      </c>
    </row>
    <row r="124" spans="1:4" hidden="1">
      <c r="A124" s="1">
        <v>0.55933239999999995</v>
      </c>
      <c r="B124" s="4">
        <v>3.5394627999999999</v>
      </c>
      <c r="D124" s="4">
        <v>0.14712778000000001</v>
      </c>
    </row>
    <row r="125" spans="1:4" hidden="1">
      <c r="A125" s="1">
        <v>0.55939085</v>
      </c>
      <c r="B125" s="4">
        <v>3.4315020999999999</v>
      </c>
      <c r="D125" s="4">
        <v>0.14853056000000001</v>
      </c>
    </row>
    <row r="126" spans="1:4" hidden="1">
      <c r="A126" s="1">
        <v>0.55944872000000001</v>
      </c>
      <c r="B126" s="4">
        <v>3.3595316400000002</v>
      </c>
      <c r="D126" s="4">
        <v>0.14989167</v>
      </c>
    </row>
    <row r="127" spans="1:4" hidden="1">
      <c r="A127" s="1">
        <v>0.55950659000000003</v>
      </c>
      <c r="B127" s="4">
        <v>3.3401746700000001</v>
      </c>
      <c r="D127" s="4">
        <v>0.15130832999999999</v>
      </c>
    </row>
    <row r="128" spans="1:4" hidden="1">
      <c r="A128" s="1">
        <v>0.55956446000000004</v>
      </c>
      <c r="B128" s="4">
        <v>3.3082788000000001</v>
      </c>
      <c r="D128" s="4">
        <v>0.15269721999999999</v>
      </c>
    </row>
    <row r="129" spans="1:4" hidden="1">
      <c r="A129" s="1">
        <v>0.55962151999999998</v>
      </c>
      <c r="B129" s="4">
        <v>0.58877634999999995</v>
      </c>
      <c r="D129" s="4">
        <v>0.15406666999999999</v>
      </c>
    </row>
    <row r="130" spans="1:4" hidden="1">
      <c r="A130" s="1">
        <v>0.55967951000000005</v>
      </c>
      <c r="B130" s="4">
        <v>3.3630855099999999</v>
      </c>
      <c r="D130" s="4">
        <v>0.15545833000000001</v>
      </c>
    </row>
    <row r="131" spans="1:4" hidden="1">
      <c r="A131" s="1">
        <v>0.55973737999999995</v>
      </c>
      <c r="B131" s="4">
        <v>0.99916183999999997</v>
      </c>
      <c r="D131" s="4">
        <v>0.15684722000000001</v>
      </c>
    </row>
    <row r="132" spans="1:4" hidden="1">
      <c r="A132" s="1">
        <v>0.55979582999999999</v>
      </c>
      <c r="B132" s="4">
        <v>3.4588217700000001</v>
      </c>
      <c r="D132" s="4">
        <v>0.15825</v>
      </c>
    </row>
    <row r="133" spans="1:4" hidden="1">
      <c r="A133" s="1">
        <v>0.55985370000000001</v>
      </c>
      <c r="B133" s="4">
        <v>3.4154901500000001</v>
      </c>
      <c r="D133" s="4">
        <v>0.15963889000000001</v>
      </c>
    </row>
    <row r="134" spans="1:4" hidden="1">
      <c r="A134" s="1">
        <v>0.55991157000000003</v>
      </c>
      <c r="B134" s="4">
        <v>3.3407201799999999</v>
      </c>
      <c r="D134" s="4">
        <v>0.16102778000000001</v>
      </c>
    </row>
    <row r="135" spans="1:4" hidden="1">
      <c r="A135" s="1">
        <v>0.55996886000000001</v>
      </c>
      <c r="B135" s="4">
        <v>3.3396298899999999</v>
      </c>
      <c r="D135" s="4">
        <v>0.16240278</v>
      </c>
    </row>
    <row r="136" spans="1:4" hidden="1">
      <c r="A136" s="1">
        <v>0.56002730999999994</v>
      </c>
      <c r="B136" s="4">
        <v>3.2861955200000001</v>
      </c>
      <c r="D136" s="4">
        <v>0.16377778000000001</v>
      </c>
    </row>
    <row r="137" spans="1:4" hidden="1">
      <c r="A137" s="1">
        <v>0.56008517999999996</v>
      </c>
      <c r="B137" s="4">
        <v>3.2758352799999999</v>
      </c>
      <c r="D137" s="4">
        <v>0.16519444</v>
      </c>
    </row>
    <row r="138" spans="1:4" hidden="1">
      <c r="A138" s="1">
        <v>0.56014304999999998</v>
      </c>
      <c r="B138" s="4">
        <v>3.2872848499999998</v>
      </c>
      <c r="D138" s="4">
        <v>0.16655555999999999</v>
      </c>
    </row>
    <row r="139" spans="1:4" hidden="1">
      <c r="A139" s="1">
        <v>0.56020091999999999</v>
      </c>
      <c r="B139" s="4">
        <v>3.3660733700000001</v>
      </c>
      <c r="D139" s="4">
        <v>0.16797222000000001</v>
      </c>
    </row>
    <row r="140" spans="1:4" hidden="1">
      <c r="A140" s="1">
        <v>0.56025879000000001</v>
      </c>
      <c r="B140" s="4">
        <v>3.4519491200000001</v>
      </c>
      <c r="D140" s="4">
        <v>0.16933333</v>
      </c>
    </row>
    <row r="141" spans="1:4" hidden="1">
      <c r="A141" s="1">
        <v>0.56031666000000002</v>
      </c>
      <c r="B141" s="4">
        <v>1.5550396399999999</v>
      </c>
      <c r="D141" s="4">
        <v>0.17072222000000001</v>
      </c>
    </row>
    <row r="142" spans="1:4" hidden="1">
      <c r="A142" s="1">
        <v>0.56037453000000004</v>
      </c>
      <c r="B142" s="4">
        <v>3.3846128000000002</v>
      </c>
      <c r="D142" s="4">
        <v>0.17213888999999999</v>
      </c>
    </row>
    <row r="143" spans="1:4" hidden="1">
      <c r="A143" s="1">
        <v>0.56043251999999999</v>
      </c>
      <c r="B143" s="4">
        <v>3.3113846800000002</v>
      </c>
      <c r="D143" s="4">
        <v>0.17350278</v>
      </c>
    </row>
    <row r="144" spans="1:4" hidden="1">
      <c r="A144" s="1">
        <v>0.5604905</v>
      </c>
      <c r="B144" s="4">
        <v>3.2877559700000001</v>
      </c>
      <c r="D144" s="4">
        <v>0.17489444000000001</v>
      </c>
    </row>
    <row r="145" spans="1:4" hidden="1">
      <c r="A145" s="1">
        <v>0.56054837999999996</v>
      </c>
      <c r="B145" s="4">
        <v>3.2673838100000001</v>
      </c>
      <c r="D145" s="4">
        <v>0.17628332999999999</v>
      </c>
    </row>
    <row r="146" spans="1:4" hidden="1">
      <c r="A146" s="1">
        <v>0.56060635999999997</v>
      </c>
      <c r="B146" s="4">
        <v>-14.023515700000001</v>
      </c>
      <c r="D146" s="4">
        <v>0.17761943999999999</v>
      </c>
    </row>
    <row r="147" spans="1:4" hidden="1">
      <c r="A147" s="1">
        <v>0.56066318999999998</v>
      </c>
      <c r="B147" s="4">
        <v>-12.580951689999999</v>
      </c>
      <c r="D147" s="4">
        <v>0.17906667000000001</v>
      </c>
    </row>
    <row r="148" spans="1:4" hidden="1">
      <c r="A148" s="1">
        <v>0.56072105999999999</v>
      </c>
      <c r="B148" s="4">
        <v>3.44813299</v>
      </c>
      <c r="D148" s="4">
        <v>0.18045555999999999</v>
      </c>
    </row>
    <row r="149" spans="1:4" hidden="1">
      <c r="A149" s="1">
        <v>0.56077904999999995</v>
      </c>
      <c r="B149" s="4">
        <v>3.4650993300000001</v>
      </c>
      <c r="D149" s="4">
        <v>0.18184722</v>
      </c>
    </row>
    <row r="150" spans="1:4" hidden="1">
      <c r="A150" s="1">
        <v>0.56083691999999996</v>
      </c>
      <c r="B150" s="4">
        <v>3.4325933499999999</v>
      </c>
      <c r="D150" s="4">
        <v>0.18323611000000001</v>
      </c>
    </row>
    <row r="151" spans="1:4" hidden="1">
      <c r="A151" s="1">
        <v>0.56089489999999997</v>
      </c>
      <c r="B151" s="4">
        <v>3.3327882299999998</v>
      </c>
      <c r="D151" s="4">
        <v>0.18462777999999999</v>
      </c>
    </row>
    <row r="152" spans="1:4" hidden="1">
      <c r="A152" s="1">
        <v>0.56095289000000004</v>
      </c>
      <c r="B152" s="4">
        <v>-3.3489808999999999</v>
      </c>
      <c r="D152" s="4">
        <v>0.18601944000000001</v>
      </c>
    </row>
    <row r="153" spans="1:4" hidden="1">
      <c r="A153" s="1">
        <v>0.56101076000000005</v>
      </c>
      <c r="B153" s="4">
        <v>3.3971517100000002</v>
      </c>
      <c r="D153" s="4">
        <v>0.18740833000000001</v>
      </c>
    </row>
    <row r="154" spans="1:4" hidden="1">
      <c r="A154" s="1">
        <v>0.56106931999999998</v>
      </c>
      <c r="B154" s="4">
        <v>3.2976453299999999</v>
      </c>
      <c r="D154" s="4">
        <v>0.18878333</v>
      </c>
    </row>
    <row r="155" spans="1:4" hidden="1">
      <c r="A155" s="1">
        <v>0.56112708</v>
      </c>
      <c r="B155" s="4">
        <v>1.8751426899999999</v>
      </c>
      <c r="D155" s="4">
        <v>0.19017222</v>
      </c>
    </row>
    <row r="156" spans="1:4" hidden="1">
      <c r="A156" s="1">
        <v>0.56118436999999999</v>
      </c>
      <c r="B156" s="4">
        <v>-25.765336990000002</v>
      </c>
      <c r="D156" s="4">
        <v>0.191575</v>
      </c>
    </row>
    <row r="157" spans="1:4" hidden="1">
      <c r="A157" s="1">
        <v>0.56124236000000005</v>
      </c>
      <c r="B157" s="4">
        <v>-16.65287399</v>
      </c>
      <c r="D157" s="4">
        <v>0.19293889</v>
      </c>
    </row>
    <row r="158" spans="1:4" hidden="1">
      <c r="A158" s="1">
        <v>0.56130080999999998</v>
      </c>
      <c r="B158" s="4">
        <v>-9.8593263600000007</v>
      </c>
      <c r="D158" s="4">
        <v>0.19434166999999999</v>
      </c>
    </row>
    <row r="159" spans="1:4" hidden="1">
      <c r="A159" s="1">
        <v>0.56135809999999997</v>
      </c>
      <c r="B159" s="4">
        <v>3.4243166399999998</v>
      </c>
      <c r="D159" s="4">
        <v>0.19574443999999999</v>
      </c>
    </row>
    <row r="160" spans="1:4" hidden="1">
      <c r="A160" s="1">
        <v>0.56141596999999999</v>
      </c>
      <c r="B160" s="4">
        <v>3.3745248299999999</v>
      </c>
      <c r="D160" s="4">
        <v>0.19713333</v>
      </c>
    </row>
    <row r="161" spans="1:4" hidden="1">
      <c r="A161" s="1">
        <v>0.56147384</v>
      </c>
      <c r="B161" s="4">
        <v>3.35176659</v>
      </c>
      <c r="D161" s="4">
        <v>0.19852222</v>
      </c>
    </row>
    <row r="162" spans="1:4" hidden="1">
      <c r="A162" s="1">
        <v>0.56153112999999999</v>
      </c>
      <c r="B162" s="4">
        <v>0.75516402999999999</v>
      </c>
      <c r="D162" s="4">
        <v>0.19989721999999999</v>
      </c>
    </row>
    <row r="163" spans="1:4" hidden="1">
      <c r="A163" s="1">
        <v>0.56159015999999995</v>
      </c>
      <c r="B163" s="4">
        <v>2.8979799700000002</v>
      </c>
      <c r="D163" s="4">
        <v>0.20128610999999999</v>
      </c>
    </row>
    <row r="164" spans="1:4" hidden="1">
      <c r="A164" s="1">
        <v>0.56164802999999996</v>
      </c>
      <c r="B164" s="4">
        <v>1.81757605</v>
      </c>
      <c r="D164" s="4">
        <v>0.20270278</v>
      </c>
    </row>
    <row r="165" spans="1:4" hidden="1">
      <c r="A165" s="1">
        <v>0.56170485999999997</v>
      </c>
      <c r="B165" s="4">
        <v>0.56005161999999997</v>
      </c>
      <c r="D165" s="4">
        <v>0.20406667000000001</v>
      </c>
    </row>
    <row r="166" spans="1:4" hidden="1">
      <c r="A166" s="1">
        <v>0.56176272999999999</v>
      </c>
      <c r="B166" s="4">
        <v>3.4026048200000001</v>
      </c>
      <c r="D166" s="4">
        <v>0.20545556000000001</v>
      </c>
    </row>
    <row r="167" spans="1:4" hidden="1">
      <c r="A167" s="1">
        <v>0.5618206</v>
      </c>
      <c r="B167" s="4">
        <v>3.4404993099999999</v>
      </c>
      <c r="D167" s="4">
        <v>0.20684443999999999</v>
      </c>
    </row>
    <row r="168" spans="1:4" hidden="1">
      <c r="A168" s="1">
        <v>0.56187858000000002</v>
      </c>
      <c r="B168" s="4">
        <v>3.4192349900000001</v>
      </c>
      <c r="D168" s="4">
        <v>0.20823611</v>
      </c>
    </row>
    <row r="169" spans="1:4" hidden="1">
      <c r="A169" s="1">
        <v>0.56193669000000002</v>
      </c>
      <c r="B169" s="4">
        <v>3.3544678700000001</v>
      </c>
      <c r="D169" s="4">
        <v>0.20963055999999999</v>
      </c>
    </row>
    <row r="170" spans="1:4" hidden="1">
      <c r="A170" s="1">
        <v>0.56199443999999998</v>
      </c>
      <c r="B170" s="4">
        <v>3.2967295600000002</v>
      </c>
      <c r="D170" s="4">
        <v>0.21101666999999999</v>
      </c>
    </row>
    <row r="171" spans="1:4" hidden="1">
      <c r="A171" s="1">
        <v>0.56205231</v>
      </c>
      <c r="B171" s="4">
        <v>3.2654750300000002</v>
      </c>
      <c r="D171" s="4">
        <v>0.21240555999999999</v>
      </c>
    </row>
    <row r="172" spans="1:4" hidden="1">
      <c r="A172" s="1">
        <v>0.56211018000000001</v>
      </c>
      <c r="B172" s="4">
        <v>3.2526614700000001</v>
      </c>
      <c r="D172" s="4">
        <v>0.21379444</v>
      </c>
    </row>
    <row r="173" spans="1:4" hidden="1">
      <c r="A173" s="1">
        <v>0.56216805000000003</v>
      </c>
      <c r="B173" s="4">
        <v>3.2433927100000002</v>
      </c>
      <c r="D173" s="4">
        <v>0.21518333000000001</v>
      </c>
    </row>
    <row r="174" spans="1:4" hidden="1">
      <c r="A174" s="1">
        <v>0.56222592000000005</v>
      </c>
      <c r="B174" s="4">
        <v>3.24666429</v>
      </c>
      <c r="D174" s="4">
        <v>0.21657222000000001</v>
      </c>
    </row>
    <row r="175" spans="1:4" hidden="1">
      <c r="A175" s="1">
        <v>0.56228378999999995</v>
      </c>
      <c r="B175" s="4">
        <v>3.1861422099999999</v>
      </c>
      <c r="D175" s="4">
        <v>0.21796111000000001</v>
      </c>
    </row>
    <row r="176" spans="1:4" hidden="1">
      <c r="A176" s="1">
        <v>0.56234189000000001</v>
      </c>
      <c r="B176" s="4">
        <v>-8.3218812900000003</v>
      </c>
      <c r="D176" s="4">
        <v>0.21935556</v>
      </c>
    </row>
    <row r="177" spans="1:4" hidden="1">
      <c r="A177" s="1">
        <v>0.56239987999999996</v>
      </c>
      <c r="B177" s="4">
        <v>-15.044547079999999</v>
      </c>
      <c r="D177" s="4">
        <v>0.22074721999999999</v>
      </c>
    </row>
    <row r="178" spans="1:4" hidden="1">
      <c r="A178" s="1">
        <v>0.56245774999999998</v>
      </c>
      <c r="B178" s="4">
        <v>3.3445363000000001</v>
      </c>
      <c r="D178" s="4">
        <v>0.22213611</v>
      </c>
    </row>
    <row r="179" spans="1:4" hidden="1">
      <c r="A179" s="1">
        <v>0.56251574000000004</v>
      </c>
      <c r="B179" s="4">
        <v>3.2922031899999999</v>
      </c>
      <c r="D179" s="4">
        <v>0.22352778000000001</v>
      </c>
    </row>
    <row r="180" spans="1:4" hidden="1">
      <c r="A180" s="1">
        <v>0.56257360999999995</v>
      </c>
      <c r="B180" s="4">
        <v>3.2619309400000001</v>
      </c>
      <c r="D180" s="4">
        <v>0.22488889000000001</v>
      </c>
    </row>
    <row r="181" spans="1:4" hidden="1">
      <c r="A181" s="1">
        <v>0.56263147999999996</v>
      </c>
      <c r="B181" s="4">
        <v>3.2548422800000001</v>
      </c>
      <c r="D181" s="4">
        <v>0.22630555999999999</v>
      </c>
    </row>
    <row r="182" spans="1:4" hidden="1">
      <c r="A182" s="1">
        <v>0.56268945999999997</v>
      </c>
      <c r="B182" s="4">
        <v>3.2446696799999999</v>
      </c>
      <c r="D182" s="4">
        <v>0.22769722000000001</v>
      </c>
    </row>
    <row r="183" spans="1:4" hidden="1">
      <c r="A183" s="1">
        <v>0.56274732999999999</v>
      </c>
      <c r="B183" s="4">
        <v>3.2548430000000002</v>
      </c>
      <c r="D183" s="4">
        <v>0.22905833</v>
      </c>
    </row>
    <row r="184" spans="1:4" hidden="1">
      <c r="A184" s="1">
        <v>0.56280463000000003</v>
      </c>
      <c r="B184" s="4">
        <v>2.0986497399999999</v>
      </c>
      <c r="D184" s="4">
        <v>0.23046111</v>
      </c>
    </row>
    <row r="185" spans="1:4" hidden="1">
      <c r="A185" s="1">
        <v>0.56286307000000002</v>
      </c>
      <c r="B185" s="4">
        <v>3.3355152600000002</v>
      </c>
      <c r="D185" s="4">
        <v>0.23186388999999999</v>
      </c>
    </row>
    <row r="186" spans="1:4" hidden="1">
      <c r="A186" s="1">
        <v>0.56292047999999995</v>
      </c>
      <c r="B186" s="4">
        <v>3.3581674100000001</v>
      </c>
      <c r="D186" s="4">
        <v>0.23324167000000001</v>
      </c>
    </row>
    <row r="187" spans="1:4" hidden="1">
      <c r="A187" s="1">
        <v>0.56297847000000001</v>
      </c>
      <c r="B187" s="4">
        <v>-4.4800739299999996</v>
      </c>
      <c r="D187" s="4">
        <v>0.23463333</v>
      </c>
    </row>
    <row r="188" spans="1:4" hidden="1">
      <c r="A188" s="1">
        <v>0.56303634000000002</v>
      </c>
      <c r="B188" s="4">
        <v>3.2771978399999999</v>
      </c>
      <c r="D188" s="4">
        <v>0.23602222</v>
      </c>
    </row>
    <row r="189" spans="1:4" hidden="1">
      <c r="A189" s="1">
        <v>0.56309478999999996</v>
      </c>
      <c r="B189" s="4">
        <v>3.2630217099999999</v>
      </c>
      <c r="D189" s="4">
        <v>0.23739444000000001</v>
      </c>
    </row>
    <row r="190" spans="1:4" hidden="1">
      <c r="A190" s="1">
        <v>0.56315265999999997</v>
      </c>
      <c r="B190" s="4">
        <v>3.2384851000000001</v>
      </c>
      <c r="D190" s="4">
        <v>0.23878611</v>
      </c>
    </row>
    <row r="191" spans="1:4" hidden="1">
      <c r="A191" s="1">
        <v>0.56321052999999999</v>
      </c>
      <c r="B191" s="4">
        <v>0.89283716999999996</v>
      </c>
      <c r="D191" s="4">
        <v>0.24020278</v>
      </c>
    </row>
    <row r="192" spans="1:4" hidden="1">
      <c r="A192" s="1">
        <v>0.56326827999999995</v>
      </c>
      <c r="B192" s="4">
        <v>-16.96725082</v>
      </c>
      <c r="D192" s="4">
        <v>0.24158889</v>
      </c>
    </row>
    <row r="193" spans="1:4" hidden="1">
      <c r="A193" s="1">
        <v>0.56332614999999997</v>
      </c>
      <c r="B193" s="4">
        <v>3.2720193900000001</v>
      </c>
      <c r="D193" s="4">
        <v>0.24295278000000001</v>
      </c>
    </row>
    <row r="194" spans="1:4" hidden="1">
      <c r="A194" s="1">
        <v>0.56338401999999999</v>
      </c>
      <c r="B194" s="4">
        <v>1.6166523699999999</v>
      </c>
      <c r="D194" s="4">
        <v>0.24434167000000001</v>
      </c>
    </row>
    <row r="195" spans="1:4" hidden="1">
      <c r="A195" s="1">
        <v>0.56344119999999998</v>
      </c>
      <c r="B195" s="4">
        <v>1.0968586199999999</v>
      </c>
      <c r="D195" s="4">
        <v>0.24573888999999999</v>
      </c>
    </row>
    <row r="196" spans="1:4" hidden="1">
      <c r="A196" s="1">
        <v>0.56349906999999999</v>
      </c>
      <c r="B196" s="4">
        <v>3.4325933499999999</v>
      </c>
      <c r="D196" s="4">
        <v>0.24712777999999999</v>
      </c>
    </row>
    <row r="197" spans="1:4" hidden="1">
      <c r="A197" s="1">
        <v>0.56355694000000001</v>
      </c>
      <c r="B197" s="4">
        <v>3.3802504500000001</v>
      </c>
      <c r="D197" s="4">
        <v>0.24851667</v>
      </c>
    </row>
    <row r="198" spans="1:4" hidden="1">
      <c r="A198" s="1">
        <v>0.56361481000000002</v>
      </c>
      <c r="B198" s="4">
        <v>3.3284521100000002</v>
      </c>
      <c r="D198" s="4">
        <v>0.24990556</v>
      </c>
    </row>
    <row r="199" spans="1:4" hidden="1">
      <c r="A199" s="1">
        <v>0.56367268000000004</v>
      </c>
      <c r="B199" s="4">
        <v>3.29682684</v>
      </c>
      <c r="D199" s="4">
        <v>0.25129444000000001</v>
      </c>
    </row>
    <row r="200" spans="1:4" hidden="1">
      <c r="A200" s="1">
        <v>0.56373066999999999</v>
      </c>
      <c r="B200" s="4">
        <v>3.2774713000000002</v>
      </c>
      <c r="D200" s="4">
        <v>0.25268611000000002</v>
      </c>
    </row>
    <row r="201" spans="1:4" hidden="1">
      <c r="A201" s="1">
        <v>0.56378854</v>
      </c>
      <c r="B201" s="4">
        <v>3.2605681400000002</v>
      </c>
      <c r="D201" s="4">
        <v>0.254075</v>
      </c>
    </row>
    <row r="202" spans="1:4" hidden="1">
      <c r="A202" s="1">
        <v>0.56384641000000002</v>
      </c>
      <c r="B202" s="4">
        <v>1.3868313999999999</v>
      </c>
      <c r="D202" s="4">
        <v>0.25546389000000003</v>
      </c>
    </row>
    <row r="203" spans="1:4" hidden="1">
      <c r="A203" s="1">
        <v>0.56390428000000004</v>
      </c>
      <c r="B203" s="4">
        <v>-14.28053665</v>
      </c>
      <c r="D203" s="4">
        <v>0.25685278</v>
      </c>
    </row>
    <row r="204" spans="1:4" hidden="1">
      <c r="A204" s="1">
        <v>0.56396272999999997</v>
      </c>
      <c r="B204" s="4">
        <v>-20.74252701</v>
      </c>
      <c r="D204" s="4">
        <v>0.25822778000000002</v>
      </c>
    </row>
    <row r="205" spans="1:4" hidden="1">
      <c r="A205" s="1">
        <v>0.56402059999999998</v>
      </c>
      <c r="B205" s="4">
        <v>-12.431643490000001</v>
      </c>
      <c r="D205" s="4">
        <v>0.25961666999999999</v>
      </c>
    </row>
    <row r="206" spans="1:4" hidden="1">
      <c r="A206" s="1">
        <v>0.56407799999999997</v>
      </c>
      <c r="B206" s="4">
        <v>3.0209338699999999</v>
      </c>
      <c r="D206" s="4">
        <v>0.26099443999999999</v>
      </c>
    </row>
    <row r="207" spans="1:4" hidden="1">
      <c r="A207" s="1">
        <v>0.56413541</v>
      </c>
      <c r="B207" s="4">
        <v>3.0236585100000002</v>
      </c>
      <c r="D207" s="4">
        <v>0.26240000000000002</v>
      </c>
    </row>
    <row r="208" spans="1:4" hidden="1">
      <c r="A208" s="1">
        <v>0.56419328000000002</v>
      </c>
      <c r="B208" s="4">
        <v>3.2567505799999998</v>
      </c>
      <c r="D208" s="4">
        <v>0.26378889</v>
      </c>
    </row>
    <row r="209" spans="1:4" hidden="1">
      <c r="A209" s="1">
        <v>0.56425137999999997</v>
      </c>
      <c r="B209" s="4">
        <v>-40.581172940000002</v>
      </c>
      <c r="D209" s="4">
        <v>0.26518332999999999</v>
      </c>
    </row>
    <row r="210" spans="1:4" hidden="1">
      <c r="A210" s="1">
        <v>0.56430924999999998</v>
      </c>
      <c r="B210" s="4">
        <v>0.10983502000000001</v>
      </c>
      <c r="D210" s="4">
        <v>0.26657222000000003</v>
      </c>
    </row>
    <row r="211" spans="1:4" hidden="1">
      <c r="A211" s="1">
        <v>0.56436770000000003</v>
      </c>
      <c r="B211" s="4">
        <v>2.76819134</v>
      </c>
      <c r="D211" s="4">
        <v>0.26794721999999999</v>
      </c>
    </row>
    <row r="212" spans="1:4" hidden="1">
      <c r="A212" s="1">
        <v>0.56442499999999995</v>
      </c>
      <c r="B212" s="4">
        <v>-5.5320672999999996</v>
      </c>
      <c r="D212" s="4">
        <v>0.26934999999999998</v>
      </c>
    </row>
    <row r="213" spans="1:4" hidden="1">
      <c r="A213" s="1">
        <v>0.56448343999999995</v>
      </c>
      <c r="B213" s="4">
        <v>-9.7736415900000004</v>
      </c>
      <c r="D213" s="4">
        <v>0.27075278000000003</v>
      </c>
    </row>
    <row r="214" spans="1:4" hidden="1">
      <c r="A214" s="1">
        <v>0.56454132000000001</v>
      </c>
      <c r="B214" s="4">
        <v>1.5314127200000001</v>
      </c>
      <c r="D214" s="4">
        <v>0.27211389000000002</v>
      </c>
    </row>
    <row r="215" spans="1:4" hidden="1">
      <c r="A215" s="1">
        <v>0.56459861</v>
      </c>
      <c r="B215" s="4">
        <v>3.33281326</v>
      </c>
      <c r="D215" s="4">
        <v>0.27351667000000002</v>
      </c>
    </row>
    <row r="216" spans="1:4" hidden="1">
      <c r="A216" s="1">
        <v>0.56465717000000004</v>
      </c>
      <c r="B216" s="4">
        <v>3.2960088299999999</v>
      </c>
      <c r="D216" s="4">
        <v>0.27489444000000002</v>
      </c>
    </row>
    <row r="217" spans="1:4" hidden="1">
      <c r="A217" s="1">
        <v>0.56471503999999995</v>
      </c>
      <c r="B217" s="4">
        <v>3.28210545</v>
      </c>
      <c r="D217" s="4">
        <v>0.27628332999999999</v>
      </c>
    </row>
    <row r="218" spans="1:4" hidden="1">
      <c r="A218" s="1">
        <v>0.56477303000000001</v>
      </c>
      <c r="B218" s="4">
        <v>3.25717854</v>
      </c>
      <c r="D218" s="4">
        <v>0.27770277999999998</v>
      </c>
    </row>
    <row r="219" spans="1:4" hidden="1">
      <c r="A219" s="1">
        <v>0.56483090000000002</v>
      </c>
      <c r="B219" s="4">
        <v>3.0252943000000001</v>
      </c>
      <c r="D219" s="4">
        <v>0.27906388999999998</v>
      </c>
    </row>
    <row r="220" spans="1:4" hidden="1">
      <c r="A220" s="1">
        <v>0.56488760999999998</v>
      </c>
      <c r="B220" s="4">
        <v>3.2695643900000002</v>
      </c>
      <c r="D220" s="4">
        <v>0.28045278000000001</v>
      </c>
    </row>
    <row r="221" spans="1:4" hidden="1">
      <c r="A221" s="1">
        <v>0.56494664000000006</v>
      </c>
      <c r="B221" s="4">
        <v>3.2352089899999998</v>
      </c>
      <c r="D221" s="4">
        <v>0.28184166999999999</v>
      </c>
    </row>
    <row r="222" spans="1:4" hidden="1">
      <c r="A222" s="1">
        <v>0.56500346999999995</v>
      </c>
      <c r="B222" s="4">
        <v>-2.51901054</v>
      </c>
      <c r="D222" s="4">
        <v>0.28323333000000001</v>
      </c>
    </row>
    <row r="223" spans="1:4" hidden="1">
      <c r="A223" s="1">
        <v>0.56506133999999997</v>
      </c>
      <c r="B223" s="4">
        <v>-2.91570807</v>
      </c>
      <c r="D223" s="4">
        <v>0.28462221999999998</v>
      </c>
    </row>
    <row r="224" spans="1:4" hidden="1">
      <c r="A224" s="1">
        <v>0.56511920999999998</v>
      </c>
      <c r="B224" s="4">
        <v>-0.83341122000000001</v>
      </c>
      <c r="D224" s="4">
        <v>0.28601111000000001</v>
      </c>
    </row>
    <row r="225" spans="1:4" hidden="1">
      <c r="A225" s="1">
        <v>0.56517708</v>
      </c>
      <c r="B225" s="4">
        <v>3.4996583499999998</v>
      </c>
      <c r="D225" s="4">
        <v>0.28737222000000001</v>
      </c>
    </row>
    <row r="226" spans="1:4" hidden="1">
      <c r="A226" s="1">
        <v>0.56523553000000004</v>
      </c>
      <c r="B226" s="4">
        <v>3.38624787</v>
      </c>
      <c r="D226" s="4">
        <v>0.28880277999999998</v>
      </c>
    </row>
    <row r="227" spans="1:4" hidden="1">
      <c r="A227" s="1">
        <v>0.56529339999999995</v>
      </c>
      <c r="B227" s="4">
        <v>3.3300883799999998</v>
      </c>
      <c r="D227" s="4">
        <v>0.29016388999999998</v>
      </c>
    </row>
    <row r="228" spans="1:4" hidden="1">
      <c r="A228" s="1">
        <v>0.56535080999999998</v>
      </c>
      <c r="B228" s="4">
        <v>3.2957372700000001</v>
      </c>
      <c r="D228" s="4">
        <v>0.29156944000000001</v>
      </c>
    </row>
    <row r="229" spans="1:4" hidden="1">
      <c r="A229" s="1">
        <v>0.56540924999999997</v>
      </c>
      <c r="B229" s="4">
        <v>3.2750170199999999</v>
      </c>
      <c r="D229" s="4">
        <v>0.29294443999999997</v>
      </c>
    </row>
    <row r="230" spans="1:4" hidden="1">
      <c r="A230" s="1">
        <v>0.56546713000000004</v>
      </c>
      <c r="B230" s="4">
        <v>3.2521162000000001</v>
      </c>
      <c r="D230" s="4">
        <v>0.29433333</v>
      </c>
    </row>
    <row r="231" spans="1:4" hidden="1">
      <c r="A231" s="1">
        <v>0.56552500000000006</v>
      </c>
      <c r="B231" s="4">
        <v>-5.3717656099999997</v>
      </c>
      <c r="D231" s="4">
        <v>0.29572221999999998</v>
      </c>
    </row>
    <row r="232" spans="1:4" hidden="1">
      <c r="A232" s="1">
        <v>0.56558297999999996</v>
      </c>
      <c r="B232" s="4">
        <v>-6.8778290699999998</v>
      </c>
      <c r="D232" s="4">
        <v>0.29711388999999999</v>
      </c>
    </row>
    <row r="233" spans="1:4" hidden="1">
      <c r="A233" s="1">
        <v>0.56564097000000002</v>
      </c>
      <c r="B233" s="4">
        <v>-0.97961693999999999</v>
      </c>
      <c r="D233" s="4">
        <v>0.29853332999999999</v>
      </c>
    </row>
    <row r="234" spans="1:4" hidden="1">
      <c r="A234" s="1">
        <v>0.56569895000000003</v>
      </c>
      <c r="B234" s="4">
        <v>2.40103745</v>
      </c>
      <c r="D234" s="4">
        <v>0.29989722000000002</v>
      </c>
    </row>
    <row r="235" spans="1:4" hidden="1">
      <c r="A235" s="1">
        <v>0.56575624999999996</v>
      </c>
      <c r="B235" s="4">
        <v>-12.12637234</v>
      </c>
      <c r="D235" s="4">
        <v>0.30130000000000001</v>
      </c>
    </row>
    <row r="236" spans="1:4" hidden="1">
      <c r="A236" s="1">
        <v>0.56581411999999998</v>
      </c>
      <c r="B236" s="4">
        <v>-0.28107715</v>
      </c>
      <c r="D236" s="4">
        <v>0.30268888999999999</v>
      </c>
    </row>
    <row r="237" spans="1:4" hidden="1">
      <c r="A237" s="1">
        <v>0.56587198999999999</v>
      </c>
      <c r="B237" s="4">
        <v>3.2777330899999999</v>
      </c>
      <c r="D237" s="4">
        <v>0.30407778000000002</v>
      </c>
    </row>
    <row r="238" spans="1:4" hidden="1">
      <c r="A238" s="1">
        <v>0.56593044000000003</v>
      </c>
      <c r="B238" s="4">
        <v>3.2611134100000001</v>
      </c>
      <c r="D238" s="4">
        <v>0.30545277999999998</v>
      </c>
    </row>
    <row r="239" spans="1:4" hidden="1">
      <c r="A239" s="1">
        <v>0.56598725999999999</v>
      </c>
      <c r="B239" s="4">
        <v>3.2413609000000001</v>
      </c>
      <c r="D239" s="4">
        <v>0.30684444</v>
      </c>
    </row>
    <row r="240" spans="1:4" hidden="1">
      <c r="A240" s="1">
        <v>0.56604513000000001</v>
      </c>
      <c r="B240" s="4">
        <v>3.2256722500000001</v>
      </c>
      <c r="D240" s="4">
        <v>0.30823333000000003</v>
      </c>
    </row>
    <row r="241" spans="1:4" hidden="1">
      <c r="A241" s="1">
        <v>0.56610358000000005</v>
      </c>
      <c r="B241" s="4">
        <v>3.2267625299999998</v>
      </c>
      <c r="D241" s="4">
        <v>0.30963611000000002</v>
      </c>
    </row>
    <row r="242" spans="1:4" hidden="1">
      <c r="A242" s="1">
        <v>0.56616144999999996</v>
      </c>
      <c r="B242" s="4">
        <v>3.2453014900000001</v>
      </c>
      <c r="D242" s="4">
        <v>0.31099722000000002</v>
      </c>
    </row>
    <row r="243" spans="1:4" hidden="1">
      <c r="A243" s="1">
        <v>0.56621931999999997</v>
      </c>
      <c r="B243" s="4">
        <v>3.2455737600000001</v>
      </c>
      <c r="D243" s="4">
        <v>0.31238610999999999</v>
      </c>
    </row>
    <row r="244" spans="1:4" hidden="1">
      <c r="A244" s="1">
        <v>0.56627718999999999</v>
      </c>
      <c r="B244" s="4">
        <v>3.2213101399999999</v>
      </c>
      <c r="D244" s="4">
        <v>0.31380278</v>
      </c>
    </row>
    <row r="245" spans="1:4" hidden="1">
      <c r="A245" s="1">
        <v>0.56633449000000002</v>
      </c>
      <c r="B245" s="4">
        <v>3.21585798</v>
      </c>
      <c r="D245" s="4">
        <v>0.31517778000000002</v>
      </c>
    </row>
    <row r="246" spans="1:4" hidden="1">
      <c r="A246" s="1">
        <v>0.56639258999999997</v>
      </c>
      <c r="B246" s="4">
        <v>3.20909047</v>
      </c>
      <c r="D246" s="4">
        <v>0.31657222000000002</v>
      </c>
    </row>
    <row r="247" spans="1:4" hidden="1">
      <c r="A247" s="1">
        <v>0.56644813999999999</v>
      </c>
      <c r="B247" s="4">
        <v>-2.7114737</v>
      </c>
      <c r="D247" s="4">
        <v>0.31790555999999998</v>
      </c>
    </row>
    <row r="248" spans="1:4" hidden="1">
      <c r="A248" s="1">
        <v>0.56650833</v>
      </c>
      <c r="B248" s="4">
        <v>-0.13306325999999999</v>
      </c>
      <c r="D248" s="4">
        <v>0.31935000000000002</v>
      </c>
    </row>
    <row r="249" spans="1:4" hidden="1">
      <c r="A249" s="1">
        <v>0.56656620000000002</v>
      </c>
      <c r="B249" s="4">
        <v>3.1128060799999999</v>
      </c>
      <c r="D249" s="4">
        <v>0.32073889</v>
      </c>
    </row>
    <row r="250" spans="1:4" hidden="1">
      <c r="A250" s="1">
        <v>0.56662407000000004</v>
      </c>
      <c r="B250" s="4">
        <v>3.14906693</v>
      </c>
      <c r="D250" s="4">
        <v>0.32212777999999997</v>
      </c>
    </row>
    <row r="251" spans="1:4" hidden="1">
      <c r="A251" s="1">
        <v>0.56668194000000005</v>
      </c>
      <c r="B251" s="4">
        <v>3.1678776700000002</v>
      </c>
      <c r="D251" s="4">
        <v>0.32351667000000001</v>
      </c>
    </row>
    <row r="252" spans="1:4" hidden="1">
      <c r="A252" s="1">
        <v>0.56673980999999996</v>
      </c>
      <c r="B252" s="4">
        <v>3.1921403399999999</v>
      </c>
      <c r="D252" s="4">
        <v>0.32490555999999998</v>
      </c>
    </row>
    <row r="253" spans="1:4" hidden="1">
      <c r="A253" s="1">
        <v>0.56679767999999997</v>
      </c>
      <c r="B253" s="4">
        <v>3.1678776700000002</v>
      </c>
      <c r="D253" s="4">
        <v>0.32629444000000002</v>
      </c>
    </row>
    <row r="254" spans="1:4" hidden="1">
      <c r="A254" s="1">
        <v>0.56685554999999999</v>
      </c>
      <c r="B254" s="4">
        <v>3.1719667899999999</v>
      </c>
      <c r="D254" s="4">
        <v>0.32768332999999999</v>
      </c>
    </row>
    <row r="255" spans="1:4" hidden="1">
      <c r="A255" s="1">
        <v>0.56691411999999997</v>
      </c>
      <c r="B255" s="4">
        <v>3.16542411</v>
      </c>
      <c r="D255" s="4">
        <v>0.32908889000000002</v>
      </c>
    </row>
    <row r="256" spans="1:4" hidden="1">
      <c r="A256" s="1">
        <v>0.56697198999999998</v>
      </c>
      <c r="B256" s="4">
        <v>3.15888071</v>
      </c>
      <c r="D256" s="4">
        <v>0.33045000000000002</v>
      </c>
    </row>
    <row r="257" spans="1:4" hidden="1">
      <c r="A257" s="1">
        <v>0.56702986</v>
      </c>
      <c r="B257" s="4">
        <v>3.1586086799999999</v>
      </c>
      <c r="D257" s="4">
        <v>0.33183889</v>
      </c>
    </row>
    <row r="258" spans="1:4" hidden="1">
      <c r="A258" s="1">
        <v>0.56708773000000001</v>
      </c>
      <c r="B258" s="4">
        <v>3.1599714799999998</v>
      </c>
      <c r="D258" s="4">
        <v>0.33325556000000001</v>
      </c>
    </row>
    <row r="259" spans="1:4" hidden="1">
      <c r="A259" s="1">
        <v>0.56714560000000003</v>
      </c>
      <c r="B259" s="4">
        <v>2.9097039699999998</v>
      </c>
      <c r="D259" s="4">
        <v>0.33464443999999999</v>
      </c>
    </row>
    <row r="260" spans="1:4" hidden="1">
      <c r="A260" s="1">
        <v>0.56720289000000002</v>
      </c>
      <c r="B260" s="4">
        <v>-3.1746976400000002</v>
      </c>
      <c r="D260" s="4">
        <v>0.33601944</v>
      </c>
    </row>
    <row r="261" spans="1:4" hidden="1">
      <c r="A261" s="1">
        <v>0.56726076000000003</v>
      </c>
      <c r="B261" s="4">
        <v>-1.4923428299999999</v>
      </c>
      <c r="D261" s="4">
        <v>0.33740832999999998</v>
      </c>
    </row>
    <row r="262" spans="1:4" hidden="1">
      <c r="A262" s="1">
        <v>0.56731863000000005</v>
      </c>
      <c r="B262" s="4">
        <v>3.2234914300000002</v>
      </c>
      <c r="D262" s="4">
        <v>0.33879722000000001</v>
      </c>
    </row>
    <row r="263" spans="1:4" hidden="1">
      <c r="A263" s="1">
        <v>0.56737662</v>
      </c>
      <c r="B263" s="4">
        <v>-1.7940645200000001</v>
      </c>
      <c r="D263" s="4">
        <v>0.34016110999999999</v>
      </c>
    </row>
    <row r="264" spans="1:4" hidden="1">
      <c r="A264" s="1">
        <v>0.56743449000000001</v>
      </c>
      <c r="B264" s="4">
        <v>3.2016816100000001</v>
      </c>
      <c r="D264" s="4">
        <v>0.34157778</v>
      </c>
    </row>
    <row r="265" spans="1:4" hidden="1">
      <c r="A265" s="1">
        <v>0.56749247000000003</v>
      </c>
      <c r="B265" s="4">
        <v>3.18546438</v>
      </c>
      <c r="D265" s="4">
        <v>0.34296944000000001</v>
      </c>
    </row>
    <row r="266" spans="1:4" hidden="1">
      <c r="A266" s="1">
        <v>0.56755034000000004</v>
      </c>
      <c r="B266" s="4">
        <v>3.1812357900000001</v>
      </c>
      <c r="D266" s="4">
        <v>0.34435832999999999</v>
      </c>
    </row>
    <row r="267" spans="1:4" hidden="1">
      <c r="A267" s="1">
        <v>0.56760832999999999</v>
      </c>
      <c r="B267" s="4">
        <v>3.1767902399999999</v>
      </c>
      <c r="D267" s="4">
        <v>0.34575</v>
      </c>
    </row>
    <row r="268" spans="1:4" hidden="1">
      <c r="A268" s="1">
        <v>0.56766620000000001</v>
      </c>
      <c r="B268" s="4">
        <v>3.18614292</v>
      </c>
      <c r="D268" s="4">
        <v>0.34711111</v>
      </c>
    </row>
    <row r="269" spans="1:4" hidden="1">
      <c r="A269" s="1">
        <v>0.56772407000000003</v>
      </c>
      <c r="B269" s="4">
        <v>3.1828713400000002</v>
      </c>
      <c r="D269" s="4">
        <v>0.34849722</v>
      </c>
    </row>
    <row r="270" spans="1:4" hidden="1">
      <c r="A270" s="1">
        <v>0.56778194000000004</v>
      </c>
      <c r="B270" s="4">
        <v>3.1880507499999999</v>
      </c>
      <c r="D270" s="4">
        <v>0.34988610999999997</v>
      </c>
    </row>
    <row r="271" spans="1:4" hidden="1">
      <c r="A271" s="1">
        <v>0.56783980999999994</v>
      </c>
      <c r="B271" s="4">
        <v>2.39281034</v>
      </c>
      <c r="D271" s="4">
        <v>0.35130556000000002</v>
      </c>
    </row>
    <row r="272" spans="1:4" hidden="1">
      <c r="A272" s="1">
        <v>0.56789767999999996</v>
      </c>
      <c r="B272" s="4">
        <v>3.18723321</v>
      </c>
      <c r="D272" s="4">
        <v>0.35266388999999998</v>
      </c>
    </row>
    <row r="273" spans="1:4" hidden="1">
      <c r="A273" s="1">
        <v>0.56795554999999998</v>
      </c>
      <c r="B273" s="4">
        <v>-3.6533620000000003E-2</v>
      </c>
      <c r="D273" s="4">
        <v>0.35405278000000001</v>
      </c>
    </row>
    <row r="274" spans="1:4" hidden="1">
      <c r="A274" s="1">
        <v>0.56801330999999999</v>
      </c>
      <c r="B274" s="4">
        <v>3.1967747200000001</v>
      </c>
      <c r="D274" s="4">
        <v>0.35546944000000003</v>
      </c>
    </row>
    <row r="275" spans="1:4" hidden="1">
      <c r="A275" s="1">
        <v>0.56807059999999998</v>
      </c>
      <c r="B275" s="4">
        <v>3.2022271199999999</v>
      </c>
      <c r="D275" s="4">
        <v>0.35684443999999998</v>
      </c>
    </row>
    <row r="276" spans="1:4" hidden="1">
      <c r="A276" s="1">
        <v>0.56812847</v>
      </c>
      <c r="B276" s="4">
        <v>3.1825993100000001</v>
      </c>
      <c r="D276" s="4">
        <v>0.35823333000000002</v>
      </c>
    </row>
    <row r="277" spans="1:4" hidden="1">
      <c r="A277" s="1">
        <v>0.56818634000000001</v>
      </c>
      <c r="B277" s="4">
        <v>3.1752383700000002</v>
      </c>
      <c r="D277" s="4">
        <v>0.35962221999999999</v>
      </c>
    </row>
    <row r="278" spans="1:4" hidden="1">
      <c r="A278" s="1">
        <v>0.56824479000000006</v>
      </c>
      <c r="B278" s="4">
        <v>0.86861770999999999</v>
      </c>
      <c r="D278" s="4">
        <v>0.36099722000000001</v>
      </c>
    </row>
    <row r="279" spans="1:4" hidden="1">
      <c r="A279" s="1">
        <v>0.56830265999999996</v>
      </c>
      <c r="B279" s="4">
        <v>-1.6275616900000001</v>
      </c>
      <c r="D279" s="4">
        <v>0.36241389000000002</v>
      </c>
    </row>
    <row r="280" spans="1:4" hidden="1">
      <c r="A280" s="1">
        <v>0.56836052999999997</v>
      </c>
      <c r="B280" s="4">
        <v>-3.3696236599999998</v>
      </c>
      <c r="D280" s="4">
        <v>0.36380277999999999</v>
      </c>
    </row>
    <row r="281" spans="1:4" hidden="1">
      <c r="A281" s="1">
        <v>0.56841839999999999</v>
      </c>
      <c r="B281" s="4">
        <v>3.2286708399999999</v>
      </c>
      <c r="D281" s="4">
        <v>0.36516388999999999</v>
      </c>
    </row>
    <row r="282" spans="1:4" hidden="1">
      <c r="A282" s="1">
        <v>0.56847627000000001</v>
      </c>
      <c r="B282" s="4">
        <v>3.1981380000000001</v>
      </c>
      <c r="D282" s="4">
        <v>0.36658056</v>
      </c>
    </row>
    <row r="283" spans="1:4" hidden="1">
      <c r="A283" s="1">
        <v>0.56853414000000002</v>
      </c>
      <c r="B283" s="4">
        <v>3.1912786999999998</v>
      </c>
      <c r="D283" s="4">
        <v>0.36796943999999998</v>
      </c>
    </row>
    <row r="284" spans="1:4" hidden="1">
      <c r="A284" s="1">
        <v>0.56859223999999997</v>
      </c>
      <c r="B284" s="4">
        <v>-17.625535960000001</v>
      </c>
      <c r="D284" s="4">
        <v>0.36936388999999997</v>
      </c>
    </row>
    <row r="285" spans="1:4" hidden="1">
      <c r="A285" s="1">
        <v>0.56865023000000003</v>
      </c>
      <c r="B285" s="4">
        <v>-3.1132481099999998</v>
      </c>
      <c r="D285" s="4">
        <v>0.37072778000000001</v>
      </c>
    </row>
    <row r="286" spans="1:4" hidden="1">
      <c r="A286" s="1">
        <v>0.56870810000000005</v>
      </c>
      <c r="B286" s="4">
        <v>3.2461190200000001</v>
      </c>
      <c r="D286" s="4">
        <v>0.37211666999999998</v>
      </c>
    </row>
    <row r="287" spans="1:4" hidden="1">
      <c r="A287" s="1">
        <v>0.56876539000000004</v>
      </c>
      <c r="B287" s="4">
        <v>-9.9521179199999992</v>
      </c>
      <c r="D287" s="4">
        <v>0.37351943999999998</v>
      </c>
    </row>
    <row r="288" spans="1:4" hidden="1">
      <c r="A288" s="1">
        <v>0.56882337999999999</v>
      </c>
      <c r="B288" s="4">
        <v>-6.6562576299999998</v>
      </c>
      <c r="D288" s="4">
        <v>0.37491110999999999</v>
      </c>
    </row>
    <row r="289" spans="1:4" hidden="1">
      <c r="A289" s="1">
        <v>0.56888125</v>
      </c>
      <c r="B289" s="4">
        <v>3.1604475999999999</v>
      </c>
      <c r="D289" s="4">
        <v>0.37630000000000002</v>
      </c>
    </row>
    <row r="290" spans="1:4" hidden="1">
      <c r="A290" s="1">
        <v>0.56893969</v>
      </c>
      <c r="B290" s="4">
        <v>1.1732136</v>
      </c>
      <c r="D290" s="4">
        <v>0.37767499999999998</v>
      </c>
    </row>
    <row r="291" spans="1:4" hidden="1">
      <c r="A291" s="1">
        <v>0.56899710000000003</v>
      </c>
      <c r="B291" s="4">
        <v>3.1948201699999998</v>
      </c>
      <c r="D291" s="4">
        <v>0.37905277999999998</v>
      </c>
    </row>
    <row r="292" spans="1:4" hidden="1">
      <c r="A292" s="1">
        <v>0.56905497000000005</v>
      </c>
      <c r="B292" s="4">
        <v>-0.29350299000000002</v>
      </c>
      <c r="D292" s="4">
        <v>0.38044167000000001</v>
      </c>
    </row>
    <row r="293" spans="1:4" hidden="1">
      <c r="A293" s="1">
        <v>0.56911283999999995</v>
      </c>
      <c r="B293" s="4">
        <v>3.1748244799999998</v>
      </c>
      <c r="D293" s="4">
        <v>0.38185833000000002</v>
      </c>
    </row>
    <row r="294" spans="1:4" hidden="1">
      <c r="A294" s="1">
        <v>0.56917105999999995</v>
      </c>
      <c r="B294" s="4">
        <v>3.16973138</v>
      </c>
      <c r="D294" s="4">
        <v>0.38325556</v>
      </c>
    </row>
    <row r="295" spans="1:4" hidden="1">
      <c r="A295" s="1">
        <v>0.56922892999999997</v>
      </c>
      <c r="B295" s="4">
        <v>3.1727845700000001</v>
      </c>
      <c r="D295" s="4">
        <v>0.38464443999999998</v>
      </c>
    </row>
    <row r="296" spans="1:4" hidden="1">
      <c r="A296" s="1">
        <v>0.56928668999999998</v>
      </c>
      <c r="B296" s="4">
        <v>3.1749017199999998</v>
      </c>
      <c r="D296" s="4">
        <v>0.38600000000000001</v>
      </c>
    </row>
    <row r="297" spans="1:4" hidden="1">
      <c r="A297" s="1">
        <v>0.56934456</v>
      </c>
      <c r="B297" s="4">
        <v>3.16547847</v>
      </c>
      <c r="D297" s="4">
        <v>0.38738333000000003</v>
      </c>
    </row>
    <row r="298" spans="1:4" hidden="1">
      <c r="A298" s="1">
        <v>0.56940137999999996</v>
      </c>
      <c r="B298" s="4">
        <v>2.6070118</v>
      </c>
      <c r="D298" s="4">
        <v>0.38878332999999998</v>
      </c>
    </row>
    <row r="299" spans="1:4" hidden="1">
      <c r="A299" s="1">
        <v>0.56803674999999998</v>
      </c>
      <c r="B299" s="4">
        <v>0.23391931999999999</v>
      </c>
      <c r="D299" s="4">
        <v>0.35603214999999999</v>
      </c>
    </row>
    <row r="300" spans="1:4" hidden="1">
      <c r="A300" s="1">
        <v>0.56803720999999996</v>
      </c>
      <c r="B300" s="4">
        <v>0.35604325999999997</v>
      </c>
      <c r="D300" s="4">
        <v>1</v>
      </c>
    </row>
    <row r="301" spans="1:4" hidden="1">
      <c r="A301" s="1">
        <v>0.56807136000000003</v>
      </c>
      <c r="B301" s="4">
        <v>0.35684881000000002</v>
      </c>
      <c r="D301" s="4">
        <v>1</v>
      </c>
    </row>
    <row r="302" spans="1:4" hidden="1">
      <c r="A302" s="1">
        <v>0.56812910999999999</v>
      </c>
      <c r="B302" s="4">
        <v>3.2060349000000001</v>
      </c>
      <c r="D302" s="4">
        <v>0.35824880999999997</v>
      </c>
    </row>
    <row r="303" spans="1:4" hidden="1">
      <c r="A303" s="1">
        <v>0.56818709999999994</v>
      </c>
      <c r="B303" s="4">
        <v>3.18736029</v>
      </c>
      <c r="D303" s="4">
        <v>0.35962659000000002</v>
      </c>
    </row>
    <row r="304" spans="1:4" hidden="1">
      <c r="A304" s="1">
        <v>0.56824474000000003</v>
      </c>
      <c r="B304" s="4">
        <v>3.1831486199999999</v>
      </c>
      <c r="D304" s="4">
        <v>0.36102381</v>
      </c>
    </row>
    <row r="305" spans="1:4" hidden="1">
      <c r="A305" s="1">
        <v>0.56830261000000004</v>
      </c>
      <c r="B305" s="4">
        <v>3.18727136</v>
      </c>
      <c r="D305" s="4">
        <v>0.36241269999999998</v>
      </c>
    </row>
    <row r="306" spans="1:4" hidden="1">
      <c r="A306" s="1">
        <v>0.56836047999999995</v>
      </c>
      <c r="B306" s="4">
        <v>3.1772639800000002</v>
      </c>
      <c r="D306" s="4">
        <v>0.36380159000000001</v>
      </c>
    </row>
    <row r="307" spans="1:4" hidden="1">
      <c r="A307" s="1">
        <v>0.56841823000000002</v>
      </c>
      <c r="B307" s="4">
        <v>-28.815687180000001</v>
      </c>
      <c r="D307" s="4">
        <v>0.3651877</v>
      </c>
    </row>
    <row r="308" spans="1:4" hidden="1">
      <c r="A308" s="1">
        <v>0.56847634000000002</v>
      </c>
      <c r="B308" s="4">
        <v>-54.460941310000003</v>
      </c>
      <c r="D308" s="4">
        <v>0.36656825999999998</v>
      </c>
    </row>
    <row r="309" spans="1:4" hidden="1">
      <c r="A309" s="1">
        <v>0.56853421000000004</v>
      </c>
      <c r="B309" s="4">
        <v>-33.318321230000002</v>
      </c>
      <c r="D309" s="4">
        <v>0.36795436999999998</v>
      </c>
    </row>
    <row r="310" spans="1:4" hidden="1">
      <c r="A310" s="1">
        <v>0.56859208000000006</v>
      </c>
      <c r="B310" s="4">
        <v>2.6341137899999998</v>
      </c>
      <c r="D310" s="4">
        <v>0.36935992000000001</v>
      </c>
    </row>
    <row r="311" spans="1:4" hidden="1">
      <c r="A311" s="1">
        <v>0.56865018000000001</v>
      </c>
      <c r="B311" s="4">
        <v>3.26596069</v>
      </c>
      <c r="D311" s="4">
        <v>0.37075437</v>
      </c>
    </row>
    <row r="312" spans="1:4" hidden="1">
      <c r="A312" s="1">
        <v>0.56870805000000002</v>
      </c>
      <c r="B312" s="4">
        <v>3.2430028900000001</v>
      </c>
      <c r="D312" s="4">
        <v>0.37212937000000001</v>
      </c>
    </row>
    <row r="313" spans="1:4" hidden="1">
      <c r="A313" s="1">
        <v>0.56876592000000004</v>
      </c>
      <c r="B313" s="4">
        <v>3.2277152500000001</v>
      </c>
      <c r="D313" s="4">
        <v>0.37351825999999999</v>
      </c>
    </row>
    <row r="314" spans="1:4" hidden="1">
      <c r="A314" s="1">
        <v>0.56882332999999996</v>
      </c>
      <c r="B314" s="4">
        <v>3.2056067000000001</v>
      </c>
      <c r="D314" s="4">
        <v>0.37489603999999999</v>
      </c>
    </row>
    <row r="315" spans="1:4" hidden="1">
      <c r="A315" s="1">
        <v>0.56888130999999997</v>
      </c>
      <c r="B315" s="4">
        <v>3.1911499499999998</v>
      </c>
      <c r="D315" s="4">
        <v>0.37628492000000002</v>
      </c>
    </row>
    <row r="316" spans="1:4" hidden="1">
      <c r="A316" s="1">
        <v>0.56893941000000003</v>
      </c>
      <c r="B316" s="4">
        <v>3.2046239399999998</v>
      </c>
      <c r="D316" s="4">
        <v>0.37769604000000001</v>
      </c>
    </row>
    <row r="317" spans="1:4" hidden="1">
      <c r="A317" s="1">
        <v>0.56899728000000005</v>
      </c>
      <c r="B317" s="4">
        <v>3.2428643699999999</v>
      </c>
      <c r="D317" s="4">
        <v>0.37907104000000003</v>
      </c>
    </row>
    <row r="318" spans="1:4" hidden="1">
      <c r="A318" s="1">
        <v>0.56905514999999995</v>
      </c>
      <c r="B318" s="4">
        <v>3.2670471700000001</v>
      </c>
      <c r="D318" s="4">
        <v>0.38045992000000001</v>
      </c>
    </row>
    <row r="319" spans="1:4" hidden="1">
      <c r="A319" s="1">
        <v>0.56911301999999997</v>
      </c>
      <c r="B319" s="4">
        <v>3.2396671800000001</v>
      </c>
      <c r="D319" s="4">
        <v>0.38184880999999998</v>
      </c>
    </row>
    <row r="320" spans="1:4" hidden="1">
      <c r="A320" s="1">
        <v>0.56917090000000004</v>
      </c>
      <c r="B320" s="4">
        <v>3.2186818100000001</v>
      </c>
      <c r="D320" s="4">
        <v>0.38325158999999998</v>
      </c>
    </row>
    <row r="321" spans="1:4" hidden="1">
      <c r="A321" s="1">
        <v>0.56922877000000005</v>
      </c>
      <c r="B321" s="4">
        <v>1.98783457</v>
      </c>
      <c r="D321" s="4">
        <v>0.38462658999999999</v>
      </c>
    </row>
    <row r="322" spans="1:4" hidden="1">
      <c r="A322" s="1">
        <v>0.56928674999999995</v>
      </c>
      <c r="B322" s="4">
        <v>3.20967841</v>
      </c>
      <c r="D322" s="4">
        <v>0.38600436999999999</v>
      </c>
    </row>
    <row r="323" spans="1:4" hidden="1">
      <c r="A323" s="1">
        <v>0.56934461999999997</v>
      </c>
      <c r="B323" s="4">
        <v>3.19394255</v>
      </c>
      <c r="D323" s="4">
        <v>0.38742103999999999</v>
      </c>
    </row>
    <row r="324" spans="1:4" hidden="1">
      <c r="A324" s="1">
        <v>0.56940237999999999</v>
      </c>
      <c r="B324" s="4">
        <v>3.19367599</v>
      </c>
      <c r="D324" s="4">
        <v>0.38880714999999999</v>
      </c>
    </row>
    <row r="325" spans="1:4" hidden="1">
      <c r="A325" s="1">
        <v>0.56946025</v>
      </c>
      <c r="B325" s="4">
        <v>3.2175684000000002</v>
      </c>
      <c r="D325" s="4">
        <v>0.39019604000000002</v>
      </c>
    </row>
    <row r="326" spans="1:4" hidden="1">
      <c r="A326" s="1">
        <v>0.56951823000000001</v>
      </c>
      <c r="B326" s="4">
        <v>4.5685324700000001</v>
      </c>
      <c r="D326" s="4">
        <v>0.39158769999999998</v>
      </c>
    </row>
    <row r="327" spans="1:4" hidden="1">
      <c r="A327" s="1">
        <v>0.56957621999999997</v>
      </c>
      <c r="B327" s="4">
        <v>3.1845524300000001</v>
      </c>
      <c r="D327" s="4">
        <v>0.3929627</v>
      </c>
    </row>
    <row r="328" spans="1:4" hidden="1">
      <c r="A328" s="1">
        <v>0.56963350999999995</v>
      </c>
      <c r="B328" s="4">
        <v>3.1848339999999999</v>
      </c>
      <c r="D328" s="4">
        <v>0.39434047999999999</v>
      </c>
    </row>
    <row r="329" spans="1:4" hidden="1">
      <c r="A329" s="1">
        <v>0.56969172999999995</v>
      </c>
      <c r="B329" s="4">
        <v>3.1851153399999999</v>
      </c>
      <c r="D329" s="4">
        <v>0.39575158999999999</v>
      </c>
    </row>
    <row r="330" spans="1:4" hidden="1">
      <c r="A330" s="1">
        <v>0.56974959999999997</v>
      </c>
      <c r="B330" s="4">
        <v>3.1758742299999998</v>
      </c>
      <c r="D330" s="4">
        <v>0.39714048000000002</v>
      </c>
    </row>
    <row r="331" spans="1:4" hidden="1">
      <c r="A331" s="1">
        <v>0.56980759000000003</v>
      </c>
      <c r="B331" s="4">
        <v>3.1769745299999999</v>
      </c>
      <c r="D331" s="4">
        <v>0.39851826000000001</v>
      </c>
    </row>
    <row r="332" spans="1:4" hidden="1">
      <c r="A332" s="1">
        <v>0.56986546000000005</v>
      </c>
      <c r="B332" s="4">
        <v>3.1686470500000001</v>
      </c>
      <c r="D332" s="4">
        <v>0.39990714999999999</v>
      </c>
    </row>
    <row r="333" spans="1:4" hidden="1">
      <c r="A333" s="1">
        <v>0.56992332999999995</v>
      </c>
      <c r="B333" s="4">
        <v>3.1703138399999999</v>
      </c>
      <c r="D333" s="4">
        <v>0.40129604000000002</v>
      </c>
    </row>
    <row r="334" spans="1:4" hidden="1">
      <c r="A334" s="1">
        <v>0.56998119999999997</v>
      </c>
      <c r="B334" s="4">
        <v>3.0439789300000002</v>
      </c>
      <c r="D334" s="4">
        <v>0.40268492</v>
      </c>
    </row>
    <row r="335" spans="1:4" hidden="1">
      <c r="A335" s="1">
        <v>0.57003848999999995</v>
      </c>
      <c r="B335" s="4">
        <v>1.4300931699999999</v>
      </c>
      <c r="D335" s="4">
        <v>0.40407380999999998</v>
      </c>
    </row>
    <row r="336" spans="1:4" hidden="1">
      <c r="A336" s="1">
        <v>0.57009659000000001</v>
      </c>
      <c r="B336" s="4">
        <v>3.1945190399999999</v>
      </c>
      <c r="D336" s="4">
        <v>0.40546826000000002</v>
      </c>
    </row>
    <row r="337" spans="1:4" hidden="1">
      <c r="A337" s="1">
        <v>0.57015446000000003</v>
      </c>
      <c r="B337" s="4">
        <v>3.1792099500000002</v>
      </c>
      <c r="D337" s="4">
        <v>0.40684325999999998</v>
      </c>
    </row>
    <row r="338" spans="1:4" hidden="1">
      <c r="A338" s="1">
        <v>0.57021233000000004</v>
      </c>
      <c r="B338" s="4">
        <v>3.1812946800000002</v>
      </c>
      <c r="D338" s="4">
        <v>0.40824603999999998</v>
      </c>
    </row>
    <row r="339" spans="1:4" hidden="1">
      <c r="A339" s="1">
        <v>0.57027019999999995</v>
      </c>
      <c r="B339" s="4">
        <v>3.4645454899999999</v>
      </c>
      <c r="D339" s="4">
        <v>0.40962103999999999</v>
      </c>
    </row>
    <row r="340" spans="1:4" hidden="1">
      <c r="A340" s="1">
        <v>0.57032806999999996</v>
      </c>
      <c r="B340" s="4">
        <v>-44.087707520000002</v>
      </c>
      <c r="D340" s="4">
        <v>0.41102380999999999</v>
      </c>
    </row>
    <row r="341" spans="1:4" hidden="1">
      <c r="A341" s="1">
        <v>0.57038502000000002</v>
      </c>
      <c r="B341" s="4">
        <v>-28.754467009999999</v>
      </c>
      <c r="D341" s="4">
        <v>0.41239048</v>
      </c>
    </row>
    <row r="342" spans="1:4" hidden="1">
      <c r="A342" s="1">
        <v>0.57044404000000004</v>
      </c>
      <c r="B342" s="4">
        <v>5.1633710900000001</v>
      </c>
      <c r="D342" s="4">
        <v>0.41379326</v>
      </c>
    </row>
    <row r="343" spans="1:4" hidden="1">
      <c r="A343" s="1">
        <v>0.57050215000000004</v>
      </c>
      <c r="B343" s="4">
        <v>1.6029734600000001</v>
      </c>
      <c r="D343" s="4">
        <v>0.41518492000000001</v>
      </c>
    </row>
    <row r="344" spans="1:4" hidden="1">
      <c r="A344" s="1">
        <v>0.57055944000000003</v>
      </c>
      <c r="B344" s="4">
        <v>1.6369407199999999</v>
      </c>
      <c r="D344" s="4">
        <v>0.41657659000000002</v>
      </c>
    </row>
    <row r="345" spans="1:4" hidden="1">
      <c r="A345" s="1">
        <v>0.57061788999999996</v>
      </c>
      <c r="B345" s="4">
        <v>1.6077154899999999</v>
      </c>
      <c r="D345" s="4">
        <v>0.41796548</v>
      </c>
    </row>
    <row r="346" spans="1:4" hidden="1">
      <c r="A346" s="1">
        <v>0.57067528999999995</v>
      </c>
      <c r="B346" s="4">
        <v>1.5800950499999999</v>
      </c>
      <c r="D346" s="4">
        <v>0.41935715000000001</v>
      </c>
    </row>
    <row r="347" spans="1:4" hidden="1">
      <c r="A347" s="1">
        <v>0.57073315999999996</v>
      </c>
      <c r="B347" s="4">
        <v>1.57088435</v>
      </c>
      <c r="D347" s="4">
        <v>0.42074603999999999</v>
      </c>
    </row>
    <row r="348" spans="1:4" hidden="1">
      <c r="A348" s="1">
        <v>0.57079115000000002</v>
      </c>
      <c r="B348" s="4">
        <v>1.5824809099999999</v>
      </c>
      <c r="D348" s="4">
        <v>0.42212380999999999</v>
      </c>
    </row>
    <row r="349" spans="1:4" hidden="1">
      <c r="A349" s="1">
        <v>0.57084902000000004</v>
      </c>
      <c r="B349" s="4">
        <v>1.59645784</v>
      </c>
      <c r="D349" s="4">
        <v>0.42352658999999998</v>
      </c>
    </row>
    <row r="350" spans="1:4" hidden="1">
      <c r="A350" s="1">
        <v>0.57090688999999994</v>
      </c>
      <c r="B350" s="4">
        <v>1.5770000200000001</v>
      </c>
      <c r="D350" s="4">
        <v>0.42491548000000001</v>
      </c>
    </row>
    <row r="351" spans="1:4" hidden="1">
      <c r="A351" s="1">
        <v>0.57096499000000001</v>
      </c>
      <c r="B351" s="4">
        <v>1.5666204699999999</v>
      </c>
      <c r="D351" s="4">
        <v>0.42629603999999999</v>
      </c>
    </row>
    <row r="352" spans="1:4" hidden="1">
      <c r="A352" s="1">
        <v>0.57102297999999996</v>
      </c>
      <c r="B352" s="4">
        <v>1.5692873000000001</v>
      </c>
      <c r="D352" s="4">
        <v>0.4276877</v>
      </c>
    </row>
    <row r="353" spans="1:4" hidden="1">
      <c r="A353" s="1">
        <v>0.57108084999999997</v>
      </c>
      <c r="B353" s="4">
        <v>1.5596268200000001</v>
      </c>
      <c r="D353" s="4">
        <v>0.42907658999999998</v>
      </c>
    </row>
    <row r="354" spans="1:4" hidden="1">
      <c r="A354" s="1">
        <v>0.57113860000000005</v>
      </c>
      <c r="B354" s="4">
        <v>1.56643713</v>
      </c>
      <c r="D354" s="4">
        <v>0.43045159</v>
      </c>
    </row>
    <row r="355" spans="1:4" hidden="1">
      <c r="A355" s="1">
        <v>0.57119613000000002</v>
      </c>
      <c r="B355" s="4">
        <v>1.5632512599999999</v>
      </c>
      <c r="D355" s="4">
        <v>0.43185715000000002</v>
      </c>
    </row>
    <row r="356" spans="1:4" hidden="1">
      <c r="A356" s="1">
        <v>0.57125387999999999</v>
      </c>
      <c r="B356" s="4">
        <v>1.55351186</v>
      </c>
      <c r="D356" s="4">
        <v>0.43323214999999998</v>
      </c>
    </row>
    <row r="357" spans="1:4" hidden="1">
      <c r="A357" s="1">
        <v>0.57131187000000005</v>
      </c>
      <c r="B357" s="4">
        <v>1.6039562199999999</v>
      </c>
      <c r="D357" s="4">
        <v>0.43462104000000001</v>
      </c>
    </row>
    <row r="358" spans="1:4" hidden="1">
      <c r="A358" s="1">
        <v>0.57136984999999996</v>
      </c>
      <c r="B358" s="4">
        <v>-19.010560989999998</v>
      </c>
      <c r="D358" s="4">
        <v>0.43602658999999999</v>
      </c>
    </row>
    <row r="359" spans="1:4" hidden="1">
      <c r="A359" s="1">
        <v>0.57142784000000002</v>
      </c>
      <c r="B359" s="4">
        <v>-40.663475040000002</v>
      </c>
      <c r="D359" s="4">
        <v>0.43738492000000001</v>
      </c>
    </row>
    <row r="360" spans="1:4" hidden="1">
      <c r="A360" s="1">
        <v>0.57148582999999997</v>
      </c>
      <c r="B360" s="4">
        <v>-112.60660553</v>
      </c>
      <c r="D360" s="4">
        <v>0.43879880999999998</v>
      </c>
    </row>
    <row r="361" spans="1:4" hidden="1">
      <c r="A361" s="1">
        <v>0.57154369999999999</v>
      </c>
      <c r="B361" s="4">
        <v>-45.857357030000003</v>
      </c>
      <c r="D361" s="4">
        <v>0.44018770000000002</v>
      </c>
    </row>
    <row r="362" spans="1:4" hidden="1">
      <c r="A362" s="1">
        <v>0.57160098999999998</v>
      </c>
      <c r="B362" s="4">
        <v>-13.05582523</v>
      </c>
      <c r="D362" s="4">
        <v>0.44156269999999997</v>
      </c>
    </row>
    <row r="363" spans="1:4" hidden="1">
      <c r="A363" s="1">
        <v>0.57165896999999999</v>
      </c>
      <c r="B363" s="4">
        <v>-4.1759448099999998</v>
      </c>
      <c r="D363" s="4">
        <v>0.44296548000000002</v>
      </c>
    </row>
    <row r="364" spans="1:4" hidden="1">
      <c r="A364" s="1">
        <v>0.57171696000000005</v>
      </c>
      <c r="B364" s="4">
        <v>-41.297607419999999</v>
      </c>
      <c r="D364" s="4">
        <v>0.44434326000000002</v>
      </c>
    </row>
    <row r="365" spans="1:4" hidden="1">
      <c r="A365" s="1">
        <v>0.57177495</v>
      </c>
      <c r="B365" s="4">
        <v>-5.6170325300000004</v>
      </c>
      <c r="D365" s="4">
        <v>0.44574881</v>
      </c>
    </row>
    <row r="366" spans="1:4" hidden="1">
      <c r="A366" s="1">
        <v>0.57183293000000002</v>
      </c>
      <c r="B366" s="4">
        <v>-35.884334559999999</v>
      </c>
      <c r="D366" s="4">
        <v>0.44712658999999999</v>
      </c>
    </row>
    <row r="367" spans="1:4" hidden="1">
      <c r="A367" s="1">
        <v>0.57189080000000003</v>
      </c>
      <c r="B367" s="4">
        <v>-13.141165730000001</v>
      </c>
      <c r="D367" s="4">
        <v>0.44852936999999998</v>
      </c>
    </row>
    <row r="368" spans="1:4" hidden="1">
      <c r="A368" s="1">
        <v>0.57194867000000005</v>
      </c>
      <c r="B368" s="4">
        <v>1.84774196</v>
      </c>
      <c r="D368" s="4">
        <v>0.44991826000000001</v>
      </c>
    </row>
    <row r="369" spans="1:4" hidden="1">
      <c r="A369" s="1">
        <v>0.57200666</v>
      </c>
      <c r="B369" s="4">
        <v>1.9966841900000001</v>
      </c>
      <c r="D369" s="4">
        <v>0.45129604000000001</v>
      </c>
    </row>
    <row r="370" spans="1:4" hidden="1">
      <c r="A370" s="1">
        <v>0.57206453000000002</v>
      </c>
      <c r="B370" s="4">
        <v>2.12001157</v>
      </c>
      <c r="D370" s="4">
        <v>0.45268491999999999</v>
      </c>
    </row>
    <row r="371" spans="1:4" hidden="1">
      <c r="A371" s="1">
        <v>0.57212205000000005</v>
      </c>
      <c r="B371" s="4">
        <v>1.66557479</v>
      </c>
      <c r="D371" s="4">
        <v>0.45407936999999998</v>
      </c>
    </row>
    <row r="372" spans="1:4" hidden="1">
      <c r="A372" s="1">
        <v>0.57218004</v>
      </c>
      <c r="B372" s="4">
        <v>2.31095052</v>
      </c>
      <c r="D372" s="4">
        <v>0.45547103999999999</v>
      </c>
    </row>
    <row r="373" spans="1:4" hidden="1">
      <c r="A373" s="1">
        <v>0.57223802000000001</v>
      </c>
      <c r="B373" s="4">
        <v>2.3300390200000001</v>
      </c>
      <c r="D373" s="4">
        <v>0.45684880999999999</v>
      </c>
    </row>
    <row r="374" spans="1:4" hidden="1">
      <c r="A374" s="1">
        <v>0.57229589999999997</v>
      </c>
      <c r="B374" s="4">
        <v>2.37574029</v>
      </c>
      <c r="D374" s="4">
        <v>0.45823770000000003</v>
      </c>
    </row>
    <row r="375" spans="1:4" hidden="1">
      <c r="A375" s="1">
        <v>0.57235376999999998</v>
      </c>
      <c r="B375" s="4">
        <v>2.4273045099999999</v>
      </c>
      <c r="D375" s="4">
        <v>0.45962659</v>
      </c>
    </row>
    <row r="376" spans="1:4" hidden="1">
      <c r="A376" s="1">
        <v>0.57241175</v>
      </c>
      <c r="B376" s="4">
        <v>2.4584705800000002</v>
      </c>
      <c r="D376" s="4">
        <v>0.46101826000000001</v>
      </c>
    </row>
    <row r="377" spans="1:4" hidden="1">
      <c r="A377" s="1">
        <v>0.57246962000000001</v>
      </c>
      <c r="B377" s="4">
        <v>2.5006899800000002</v>
      </c>
      <c r="D377" s="4">
        <v>0.46240714999999999</v>
      </c>
    </row>
    <row r="378" spans="1:4" hidden="1">
      <c r="A378" s="1">
        <v>0.57252738000000003</v>
      </c>
      <c r="B378" s="4">
        <v>2.5492820699999998</v>
      </c>
      <c r="D378" s="4">
        <v>0.46379325999999998</v>
      </c>
    </row>
    <row r="379" spans="1:4" hidden="1">
      <c r="A379" s="1">
        <v>0.57258536000000004</v>
      </c>
      <c r="B379" s="4">
        <v>-5.5252299300000001</v>
      </c>
      <c r="D379" s="4">
        <v>0.46519881000000002</v>
      </c>
    </row>
    <row r="380" spans="1:4" hidden="1">
      <c r="A380" s="1">
        <v>0.57264289000000002</v>
      </c>
      <c r="B380" s="4">
        <v>-3.2578463599999998</v>
      </c>
      <c r="D380" s="4">
        <v>0.4665627</v>
      </c>
    </row>
    <row r="381" spans="1:4" hidden="1">
      <c r="A381" s="1">
        <v>0.57270087000000003</v>
      </c>
      <c r="B381" s="4">
        <v>2.6845903400000002</v>
      </c>
      <c r="D381" s="4">
        <v>0.46797104</v>
      </c>
    </row>
    <row r="382" spans="1:4" hidden="1">
      <c r="A382" s="1">
        <v>0.57283620999999996</v>
      </c>
      <c r="B382" s="4">
        <v>2.6047024699999999</v>
      </c>
      <c r="D382" s="4">
        <v>0.47120532999999998</v>
      </c>
    </row>
    <row r="383" spans="1:4" hidden="1">
      <c r="A383" s="1">
        <v>0.57289407999999997</v>
      </c>
      <c r="B383" s="4">
        <v>2.6367871799999998</v>
      </c>
      <c r="D383" s="4">
        <v>0.47259422000000001</v>
      </c>
    </row>
    <row r="384" spans="1:4" hidden="1">
      <c r="A384" s="1">
        <v>0.57295194999999999</v>
      </c>
      <c r="B384" s="4">
        <v>-3.8171509999999999E-2</v>
      </c>
      <c r="D384" s="4">
        <v>0.47398310999999999</v>
      </c>
    </row>
    <row r="385" spans="1:4" hidden="1">
      <c r="A385" s="1">
        <v>0.57300994000000005</v>
      </c>
      <c r="B385" s="4">
        <v>2.69906282</v>
      </c>
      <c r="D385" s="4">
        <v>0.47538867000000001</v>
      </c>
    </row>
    <row r="386" spans="1:4" hidden="1">
      <c r="A386" s="1">
        <v>0.57306769000000002</v>
      </c>
      <c r="B386" s="4">
        <v>2.7175505200000001</v>
      </c>
      <c r="D386" s="4">
        <v>0.47676088999999999</v>
      </c>
    </row>
    <row r="387" spans="1:4" hidden="1">
      <c r="A387" s="1">
        <v>0.57312556999999997</v>
      </c>
      <c r="B387" s="4">
        <v>2.7426154600000001</v>
      </c>
      <c r="D387" s="4">
        <v>0.47814978000000002</v>
      </c>
    </row>
    <row r="388" spans="1:4" hidden="1">
      <c r="A388" s="1">
        <v>0.57318343999999999</v>
      </c>
      <c r="B388" s="4">
        <v>2.7621104700000001</v>
      </c>
      <c r="D388" s="4">
        <v>0.47953867</v>
      </c>
    </row>
    <row r="389" spans="1:4" hidden="1">
      <c r="A389" s="1">
        <v>0.57324131</v>
      </c>
      <c r="B389" s="4">
        <v>2.7607178700000001</v>
      </c>
      <c r="D389" s="4">
        <v>0.48092755999999998</v>
      </c>
    </row>
    <row r="390" spans="1:4" hidden="1">
      <c r="A390" s="1">
        <v>0.57329918000000002</v>
      </c>
      <c r="B390" s="4">
        <v>2.7746427100000002</v>
      </c>
      <c r="D390" s="4">
        <v>0.48231645000000001</v>
      </c>
    </row>
    <row r="391" spans="1:4" hidden="1">
      <c r="A391" s="1">
        <v>0.57335705000000003</v>
      </c>
      <c r="B391" s="4">
        <v>2.7955300799999998</v>
      </c>
      <c r="D391" s="4">
        <v>0.48370532999999999</v>
      </c>
    </row>
    <row r="392" spans="1:4" hidden="1">
      <c r="A392" s="1">
        <v>0.57341492000000005</v>
      </c>
      <c r="B392" s="4">
        <v>2.8136327300000001</v>
      </c>
      <c r="D392" s="4">
        <v>0.48509422000000002</v>
      </c>
    </row>
    <row r="393" spans="1:4" hidden="1">
      <c r="A393" s="1">
        <v>0.57347289999999995</v>
      </c>
      <c r="B393" s="4">
        <v>0.99853270999999999</v>
      </c>
      <c r="D393" s="4">
        <v>0.48649977999999999</v>
      </c>
    </row>
    <row r="394" spans="1:4" hidden="1">
      <c r="A394" s="1">
        <v>0.57353076999999997</v>
      </c>
      <c r="B394" s="4">
        <v>2.8651547399999999</v>
      </c>
      <c r="D394" s="4">
        <v>0.48787478000000001</v>
      </c>
    </row>
    <row r="395" spans="1:4" hidden="1">
      <c r="A395" s="1">
        <v>0.57358863999999998</v>
      </c>
      <c r="B395" s="4">
        <v>2.83869791</v>
      </c>
      <c r="D395" s="4">
        <v>0.48926366999999998</v>
      </c>
    </row>
    <row r="396" spans="1:4" hidden="1">
      <c r="A396" s="1">
        <v>0.5736464</v>
      </c>
      <c r="B396" s="4">
        <v>2.8456599699999998</v>
      </c>
      <c r="D396" s="4">
        <v>0.49065256000000002</v>
      </c>
    </row>
    <row r="397" spans="1:4" hidden="1">
      <c r="A397" s="1">
        <v>0.57370438000000001</v>
      </c>
      <c r="B397" s="4">
        <v>2.8621907200000001</v>
      </c>
      <c r="D397" s="4">
        <v>0.49204144999999999</v>
      </c>
    </row>
    <row r="398" spans="1:4" hidden="1">
      <c r="A398" s="1">
        <v>0.57376225999999997</v>
      </c>
      <c r="B398" s="4">
        <v>2.8484451800000001</v>
      </c>
      <c r="D398" s="4">
        <v>0.49343032999999997</v>
      </c>
    </row>
    <row r="399" spans="1:4" hidden="1">
      <c r="A399" s="1">
        <v>0.57381965999999995</v>
      </c>
      <c r="B399" s="4">
        <v>2.8621907200000001</v>
      </c>
      <c r="D399" s="4">
        <v>0.49482199999999998</v>
      </c>
    </row>
    <row r="400" spans="1:4" hidden="1">
      <c r="A400" s="1">
        <v>0.57387776000000001</v>
      </c>
      <c r="B400" s="4">
        <v>2.8650035900000002</v>
      </c>
      <c r="D400" s="4">
        <v>0.49621644999999998</v>
      </c>
    </row>
    <row r="401" spans="1:4" hidden="1">
      <c r="A401" s="1">
        <v>0.57393563000000003</v>
      </c>
      <c r="B401" s="4">
        <v>2.0770113499999998</v>
      </c>
      <c r="D401" s="4">
        <v>0.49760533000000001</v>
      </c>
    </row>
    <row r="402" spans="1:4" hidden="1">
      <c r="A402" s="1">
        <v>0.57399350999999998</v>
      </c>
      <c r="B402" s="4">
        <v>-7.19392633</v>
      </c>
      <c r="D402" s="4">
        <v>0.49898033000000003</v>
      </c>
    </row>
    <row r="403" spans="1:4" hidden="1">
      <c r="A403" s="1">
        <v>0.57405172000000004</v>
      </c>
      <c r="B403" s="4">
        <v>-14.94254303</v>
      </c>
      <c r="D403" s="4">
        <v>0.50037756</v>
      </c>
    </row>
    <row r="404" spans="1:4" hidden="1">
      <c r="A404" s="1">
        <v>0.57410936000000001</v>
      </c>
      <c r="B404" s="4">
        <v>1.80748844</v>
      </c>
      <c r="D404" s="4">
        <v>0.50177477999999998</v>
      </c>
    </row>
    <row r="405" spans="1:4" hidden="1">
      <c r="A405" s="1">
        <v>0.57416723000000003</v>
      </c>
      <c r="B405" s="4">
        <v>0.52439254999999996</v>
      </c>
      <c r="D405" s="4">
        <v>0.50314977999999999</v>
      </c>
    </row>
    <row r="406" spans="1:4" hidden="1">
      <c r="A406" s="1">
        <v>0.57422510000000004</v>
      </c>
      <c r="B406" s="4">
        <v>2.9375636599999999</v>
      </c>
      <c r="D406" s="4">
        <v>0.50453866999999997</v>
      </c>
    </row>
    <row r="407" spans="1:4" hidden="1">
      <c r="A407" s="1">
        <v>0.57428296999999995</v>
      </c>
      <c r="B407" s="4">
        <v>2.9333863299999998</v>
      </c>
      <c r="D407" s="4">
        <v>0.50592756000000005</v>
      </c>
    </row>
    <row r="408" spans="1:4" hidden="1">
      <c r="A408" s="1">
        <v>0.57434083999999996</v>
      </c>
      <c r="B408" s="4">
        <v>2.95705843</v>
      </c>
      <c r="D408" s="4">
        <v>0.50733033000000005</v>
      </c>
    </row>
    <row r="409" spans="1:4" hidden="1">
      <c r="A409" s="1">
        <v>0.57439870999999998</v>
      </c>
      <c r="B409" s="4">
        <v>2.9389562599999999</v>
      </c>
      <c r="D409" s="4">
        <v>0.50871922000000003</v>
      </c>
    </row>
    <row r="410" spans="1:4" hidden="1">
      <c r="A410" s="1">
        <v>0.57445657999999999</v>
      </c>
      <c r="B410" s="4">
        <v>2.9514880200000002</v>
      </c>
      <c r="D410" s="4">
        <v>0.51009422000000004</v>
      </c>
    </row>
    <row r="411" spans="1:4" hidden="1">
      <c r="A411" s="1">
        <v>0.57451445000000001</v>
      </c>
      <c r="B411" s="4">
        <v>2.9654133300000001</v>
      </c>
      <c r="D411" s="4">
        <v>0.51148311000000002</v>
      </c>
    </row>
    <row r="412" spans="1:4" hidden="1">
      <c r="A412" s="1">
        <v>0.57457232000000003</v>
      </c>
      <c r="B412" s="4">
        <v>3.0030098000000001</v>
      </c>
      <c r="D412" s="4">
        <v>0.51287199999999999</v>
      </c>
    </row>
    <row r="413" spans="1:4" hidden="1">
      <c r="A413" s="1">
        <v>0.57463030999999998</v>
      </c>
      <c r="B413" s="4">
        <v>2.6934387700000002</v>
      </c>
      <c r="D413" s="4">
        <v>0.51426366999999995</v>
      </c>
    </row>
    <row r="414" spans="1:4" hidden="1">
      <c r="A414" s="1">
        <v>0.57468817999999999</v>
      </c>
      <c r="B414" s="4">
        <v>-1.6548425</v>
      </c>
      <c r="D414" s="4">
        <v>0.51563866999999997</v>
      </c>
    </row>
    <row r="415" spans="1:4" hidden="1">
      <c r="A415" s="1">
        <v>0.57474605000000001</v>
      </c>
      <c r="B415" s="4">
        <v>1.4155814600000001</v>
      </c>
      <c r="D415" s="4">
        <v>0.51704145000000001</v>
      </c>
    </row>
    <row r="416" spans="1:4" hidden="1">
      <c r="A416" s="1">
        <v>0.57480392000000002</v>
      </c>
      <c r="B416" s="4">
        <v>1.4197588000000001</v>
      </c>
      <c r="D416" s="4">
        <v>0.51843311000000003</v>
      </c>
    </row>
    <row r="417" spans="1:4" hidden="1">
      <c r="A417" s="1">
        <v>0.57486179000000004</v>
      </c>
      <c r="B417" s="4">
        <v>1.422544</v>
      </c>
      <c r="D417" s="4">
        <v>0.51981922000000003</v>
      </c>
    </row>
    <row r="418" spans="1:4" hidden="1">
      <c r="A418" s="1">
        <v>0.57491966000000005</v>
      </c>
      <c r="B418" s="4">
        <v>1.41975892</v>
      </c>
      <c r="D418" s="4">
        <v>0.52122199999999996</v>
      </c>
    </row>
    <row r="419" spans="1:4" hidden="1">
      <c r="A419" s="1">
        <v>0.57497752999999996</v>
      </c>
      <c r="B419" s="4">
        <v>1.39608705</v>
      </c>
      <c r="D419" s="4">
        <v>0.52259699999999998</v>
      </c>
    </row>
    <row r="420" spans="1:4" hidden="1">
      <c r="A420" s="1">
        <v>0.57503539999999997</v>
      </c>
      <c r="B420" s="4">
        <v>1.3974791799999999</v>
      </c>
      <c r="D420" s="4">
        <v>0.52399978000000003</v>
      </c>
    </row>
    <row r="421" spans="1:4" hidden="1">
      <c r="A421" s="1">
        <v>0.57509326999999999</v>
      </c>
      <c r="B421" s="4">
        <v>1.3821618600000001</v>
      </c>
      <c r="D421" s="4">
        <v>0.52537478000000004</v>
      </c>
    </row>
    <row r="422" spans="1:4" hidden="1">
      <c r="A422" s="1">
        <v>0.57515114000000001</v>
      </c>
      <c r="B422" s="4">
        <v>1.3654522899999999</v>
      </c>
      <c r="D422" s="4">
        <v>0.52676367000000002</v>
      </c>
    </row>
    <row r="423" spans="1:4" hidden="1">
      <c r="A423" s="1">
        <v>0.57520901000000002</v>
      </c>
      <c r="B423" s="4">
        <v>1.3682372599999999</v>
      </c>
      <c r="D423" s="4">
        <v>0.52815255999999999</v>
      </c>
    </row>
    <row r="424" spans="1:4" hidden="1">
      <c r="A424" s="1">
        <v>0.57526688000000004</v>
      </c>
      <c r="B424" s="4">
        <v>1.3821617399999999</v>
      </c>
      <c r="D424" s="4">
        <v>0.52954144999999997</v>
      </c>
    </row>
    <row r="425" spans="1:4" hidden="1">
      <c r="A425" s="1">
        <v>0.57532441000000001</v>
      </c>
      <c r="B425" s="4">
        <v>1.39404595</v>
      </c>
      <c r="D425" s="4">
        <v>0.53092200000000001</v>
      </c>
    </row>
    <row r="426" spans="1:4" hidden="1">
      <c r="A426" s="1">
        <v>0.57538215999999998</v>
      </c>
      <c r="B426" s="4">
        <v>1.4030493500000001</v>
      </c>
      <c r="D426" s="4">
        <v>0.53232199999999996</v>
      </c>
    </row>
    <row r="427" spans="1:4" hidden="1">
      <c r="A427" s="1">
        <v>0.57544026000000004</v>
      </c>
      <c r="B427" s="4">
        <v>1.3982650000000001</v>
      </c>
      <c r="D427" s="4">
        <v>0.53370532999999998</v>
      </c>
    </row>
    <row r="428" spans="1:4" hidden="1">
      <c r="A428" s="1">
        <v>0.57549824999999999</v>
      </c>
      <c r="B428" s="4">
        <v>1.6274862299999999</v>
      </c>
      <c r="D428" s="4">
        <v>0.53509421999999995</v>
      </c>
    </row>
    <row r="429" spans="1:4" hidden="1">
      <c r="A429" s="1">
        <v>0.57555612</v>
      </c>
      <c r="B429" s="4">
        <v>1.70382476</v>
      </c>
      <c r="D429" s="4">
        <v>0.53648311000000004</v>
      </c>
    </row>
    <row r="430" spans="1:4" hidden="1">
      <c r="A430" s="1">
        <v>0.57561399000000002</v>
      </c>
      <c r="B430" s="4">
        <v>1.7372446100000001</v>
      </c>
      <c r="D430" s="4">
        <v>0.53787200000000002</v>
      </c>
    </row>
    <row r="431" spans="1:4" hidden="1">
      <c r="A431" s="1">
        <v>0.57567197999999997</v>
      </c>
      <c r="B431" s="4">
        <v>1.76248801</v>
      </c>
      <c r="D431" s="4">
        <v>0.53926366999999997</v>
      </c>
    </row>
    <row r="432" spans="1:4" hidden="1">
      <c r="A432" s="1">
        <v>0.57572984999999999</v>
      </c>
      <c r="B432" s="4">
        <v>1.81661582</v>
      </c>
      <c r="D432" s="4">
        <v>0.54065255999999995</v>
      </c>
    </row>
    <row r="433" spans="1:4" hidden="1">
      <c r="A433" s="1">
        <v>0.57578772</v>
      </c>
      <c r="B433" s="4">
        <v>1.8152236900000001</v>
      </c>
      <c r="D433" s="4">
        <v>0.54204145000000004</v>
      </c>
    </row>
    <row r="434" spans="1:4" hidden="1">
      <c r="A434" s="1">
        <v>0.57584559000000002</v>
      </c>
      <c r="B434" s="4">
        <v>1.87649369</v>
      </c>
      <c r="D434" s="4">
        <v>0.54343032999999996</v>
      </c>
    </row>
    <row r="435" spans="1:4" hidden="1">
      <c r="A435" s="1">
        <v>0.57590346000000003</v>
      </c>
      <c r="B435" s="4">
        <v>13.68211269</v>
      </c>
      <c r="D435" s="4">
        <v>0.54481922000000005</v>
      </c>
    </row>
    <row r="436" spans="1:4" hidden="1">
      <c r="A436" s="1">
        <v>0.57596133000000005</v>
      </c>
      <c r="B436" s="4">
        <v>66.353080750000004</v>
      </c>
      <c r="D436" s="4">
        <v>0.54620811000000002</v>
      </c>
    </row>
    <row r="437" spans="1:4" hidden="1">
      <c r="A437" s="1">
        <v>0.57601919999999995</v>
      </c>
      <c r="B437" s="4">
        <v>1.22637653</v>
      </c>
      <c r="D437" s="4">
        <v>0.547597</v>
      </c>
    </row>
    <row r="438" spans="1:4" hidden="1">
      <c r="A438" s="1">
        <v>0.57607719000000002</v>
      </c>
      <c r="B438" s="4">
        <v>1.5979552299999999</v>
      </c>
      <c r="D438" s="4">
        <v>0.54898866999999996</v>
      </c>
    </row>
    <row r="439" spans="1:4" hidden="1">
      <c r="A439" s="1">
        <v>0.57613506000000003</v>
      </c>
      <c r="B439" s="4">
        <v>1.57014692</v>
      </c>
      <c r="D439" s="4">
        <v>0.55037756000000004</v>
      </c>
    </row>
    <row r="440" spans="1:4" hidden="1">
      <c r="A440" s="1">
        <v>0.57619246000000002</v>
      </c>
      <c r="B440" s="4">
        <v>1.56139231</v>
      </c>
      <c r="D440" s="4">
        <v>0.55176921999999995</v>
      </c>
    </row>
    <row r="441" spans="1:4" hidden="1">
      <c r="A441" s="1">
        <v>0.57625033000000003</v>
      </c>
      <c r="B441" s="4">
        <v>1.56457698</v>
      </c>
      <c r="D441" s="4">
        <v>0.55315811000000004</v>
      </c>
    </row>
    <row r="442" spans="1:4" hidden="1">
      <c r="A442" s="1">
        <v>0.57630820000000005</v>
      </c>
      <c r="B442" s="4">
        <v>1.5353353000000001</v>
      </c>
      <c r="D442" s="4">
        <v>0.55453311000000005</v>
      </c>
    </row>
    <row r="443" spans="1:4" hidden="1">
      <c r="A443" s="1">
        <v>0.57636606999999995</v>
      </c>
      <c r="B443" s="4">
        <v>1.4963456399999999</v>
      </c>
      <c r="D443" s="4">
        <v>0.55593588999999999</v>
      </c>
    </row>
    <row r="444" spans="1:4" hidden="1">
      <c r="A444" s="1">
        <v>0.57642393999999997</v>
      </c>
      <c r="B444" s="4">
        <v>1.5116628400000001</v>
      </c>
      <c r="D444" s="4">
        <v>0.55731089</v>
      </c>
    </row>
    <row r="445" spans="1:4" hidden="1">
      <c r="A445" s="1">
        <v>0.57648182000000003</v>
      </c>
      <c r="B445" s="4">
        <v>1.59103441</v>
      </c>
      <c r="D445" s="4">
        <v>0.55869977999999998</v>
      </c>
    </row>
    <row r="446" spans="1:4" hidden="1">
      <c r="A446" s="1">
        <v>0.57653969000000005</v>
      </c>
      <c r="B446" s="4">
        <v>1.69686198</v>
      </c>
      <c r="D446" s="4">
        <v>0.56010256000000003</v>
      </c>
    </row>
    <row r="447" spans="1:4" hidden="1">
      <c r="A447" s="1">
        <v>0.57659755999999995</v>
      </c>
      <c r="B447" s="4">
        <v>1.6968618600000001</v>
      </c>
      <c r="D447" s="4">
        <v>0.56147756000000004</v>
      </c>
    </row>
    <row r="448" spans="1:4" hidden="1">
      <c r="A448" s="1">
        <v>0.57665542999999997</v>
      </c>
      <c r="B448" s="4">
        <v>1.73028195</v>
      </c>
      <c r="D448" s="4">
        <v>0.56288033000000004</v>
      </c>
    </row>
    <row r="449" spans="1:4" hidden="1">
      <c r="A449" s="1">
        <v>0.57671329999999998</v>
      </c>
      <c r="B449" s="4">
        <v>1.7469915199999999</v>
      </c>
      <c r="D449" s="4">
        <v>0.56426922000000002</v>
      </c>
    </row>
    <row r="450" spans="1:4" hidden="1">
      <c r="A450" s="1">
        <v>0.57677128</v>
      </c>
      <c r="B450" s="4">
        <v>1.76530111</v>
      </c>
      <c r="D450" s="4">
        <v>0.56566088999999997</v>
      </c>
    </row>
    <row r="451" spans="1:4" hidden="1">
      <c r="A451" s="1">
        <v>0.57682915000000001</v>
      </c>
      <c r="B451" s="4">
        <v>1.82914793</v>
      </c>
      <c r="D451" s="4">
        <v>0.56703588999999999</v>
      </c>
    </row>
    <row r="452" spans="1:4" hidden="1">
      <c r="A452" s="1">
        <v>0.57688702000000003</v>
      </c>
      <c r="B452" s="4">
        <v>1.8876332</v>
      </c>
      <c r="D452" s="4">
        <v>0.56842477999999996</v>
      </c>
    </row>
    <row r="453" spans="1:4" hidden="1">
      <c r="A453" s="1">
        <v>0.57694374000000004</v>
      </c>
      <c r="B453" s="4">
        <v>33.599536899999997</v>
      </c>
      <c r="D453" s="4">
        <v>0.56979977999999998</v>
      </c>
    </row>
    <row r="454" spans="1:4" hidden="1">
      <c r="A454" s="1">
        <v>0.57700264999999995</v>
      </c>
      <c r="B454" s="4">
        <v>0.96676165000000003</v>
      </c>
      <c r="D454" s="4">
        <v>0.57121367000000001</v>
      </c>
    </row>
    <row r="455" spans="1:4" hidden="1">
      <c r="A455" s="1">
        <v>0.57706062999999996</v>
      </c>
      <c r="B455" s="4">
        <v>1.76951945</v>
      </c>
      <c r="D455" s="4">
        <v>0.57259145</v>
      </c>
    </row>
    <row r="456" spans="1:4" hidden="1">
      <c r="A456" s="1">
        <v>0.57711851000000003</v>
      </c>
      <c r="B456" s="4">
        <v>1.8402881600000001</v>
      </c>
      <c r="D456" s="4">
        <v>0.57398033000000004</v>
      </c>
    </row>
    <row r="457" spans="1:4" hidden="1">
      <c r="A457" s="1">
        <v>0.57717638000000004</v>
      </c>
      <c r="B457" s="4">
        <v>0.23057722999999999</v>
      </c>
      <c r="D457" s="4">
        <v>0.57538310999999998</v>
      </c>
    </row>
    <row r="458" spans="1:4" hidden="1">
      <c r="A458" s="1">
        <v>0.57723424999999995</v>
      </c>
      <c r="B458" s="4">
        <v>1.5659692300000001</v>
      </c>
      <c r="D458" s="4">
        <v>0.57676088999999997</v>
      </c>
    </row>
    <row r="459" spans="1:4" hidden="1">
      <c r="A459" s="1">
        <v>0.57729200000000003</v>
      </c>
      <c r="B459" s="4">
        <v>1.5908110099999999</v>
      </c>
      <c r="D459" s="4">
        <v>0.57814421999999999</v>
      </c>
    </row>
    <row r="460" spans="1:4" hidden="1">
      <c r="A460" s="1">
        <v>0.57734998999999998</v>
      </c>
      <c r="B460" s="4">
        <v>1.5951427199999999</v>
      </c>
      <c r="D460" s="4">
        <v>0.57953589000000005</v>
      </c>
    </row>
    <row r="461" spans="1:4" hidden="1">
      <c r="A461" s="1">
        <v>0.57740786</v>
      </c>
      <c r="B461" s="4">
        <v>1.63280833</v>
      </c>
      <c r="D461" s="4">
        <v>0.58093866999999999</v>
      </c>
    </row>
    <row r="462" spans="1:4" hidden="1">
      <c r="A462" s="1">
        <v>0.57746573000000001</v>
      </c>
      <c r="B462" s="4">
        <v>1.6369856599999999</v>
      </c>
      <c r="D462" s="4">
        <v>0.58231367000000001</v>
      </c>
    </row>
    <row r="463" spans="1:4" hidden="1">
      <c r="A463" s="1">
        <v>0.57752371000000002</v>
      </c>
      <c r="B463" s="4">
        <v>1.63592374</v>
      </c>
      <c r="D463" s="4">
        <v>0.58370533000000002</v>
      </c>
    </row>
    <row r="464" spans="1:4" hidden="1">
      <c r="A464" s="1">
        <v>0.57758158000000004</v>
      </c>
      <c r="B464" s="4">
        <v>1.5576148000000001</v>
      </c>
      <c r="D464" s="4">
        <v>0.58509422</v>
      </c>
    </row>
    <row r="465" spans="1:4" hidden="1">
      <c r="A465" s="1">
        <v>0.57763945000000005</v>
      </c>
      <c r="B465" s="4">
        <v>1.59521139</v>
      </c>
      <c r="D465" s="4">
        <v>0.58648310999999997</v>
      </c>
    </row>
    <row r="466" spans="1:4" hidden="1">
      <c r="A466" s="1">
        <v>0.57769731999999996</v>
      </c>
      <c r="B466" s="4">
        <v>1.6202757400000001</v>
      </c>
      <c r="D466" s="4">
        <v>0.58787199999999995</v>
      </c>
    </row>
    <row r="467" spans="1:4" hidden="1">
      <c r="A467" s="1">
        <v>0.57775518999999997</v>
      </c>
      <c r="B467" s="4">
        <v>1.61470604</v>
      </c>
      <c r="D467" s="4">
        <v>0.58927478</v>
      </c>
    </row>
    <row r="468" spans="1:4" hidden="1">
      <c r="A468" s="1">
        <v>0.57781307000000004</v>
      </c>
      <c r="B468" s="4">
        <v>1.6829375</v>
      </c>
      <c r="D468" s="4">
        <v>0.59066366999999997</v>
      </c>
    </row>
    <row r="469" spans="1:4" hidden="1">
      <c r="A469" s="1">
        <v>0.57787094000000006</v>
      </c>
      <c r="B469" s="4">
        <v>1.7135720299999999</v>
      </c>
      <c r="D469" s="4">
        <v>0.59203866999999999</v>
      </c>
    </row>
    <row r="470" spans="1:4" hidden="1">
      <c r="A470" s="1">
        <v>0.57792880999999996</v>
      </c>
      <c r="B470" s="4">
        <v>1.72888935</v>
      </c>
      <c r="D470" s="4">
        <v>0.59344145000000004</v>
      </c>
    </row>
    <row r="471" spans="1:4" hidden="1">
      <c r="A471" s="1">
        <v>0.57798667999999997</v>
      </c>
      <c r="B471" s="4">
        <v>2.3081615000000002</v>
      </c>
      <c r="D471" s="4">
        <v>0.59483032999999996</v>
      </c>
    </row>
    <row r="472" spans="1:4" hidden="1">
      <c r="A472" s="1">
        <v>0.57804454999999999</v>
      </c>
      <c r="B472" s="4">
        <v>10.81173611</v>
      </c>
      <c r="D472" s="4">
        <v>0.59620532999999998</v>
      </c>
    </row>
    <row r="473" spans="1:4" hidden="1">
      <c r="A473" s="1">
        <v>0.57810183999999998</v>
      </c>
      <c r="B473" s="4">
        <v>-57.047851559999998</v>
      </c>
      <c r="D473" s="4">
        <v>0.59759421999999995</v>
      </c>
    </row>
    <row r="474" spans="1:4" hidden="1">
      <c r="A474" s="1">
        <v>0.57816029000000002</v>
      </c>
      <c r="B474" s="4">
        <v>-86.751602169999998</v>
      </c>
      <c r="D474" s="4">
        <v>0.59898311000000004</v>
      </c>
    </row>
    <row r="475" spans="1:4" hidden="1">
      <c r="A475" s="1">
        <v>0.57821816000000004</v>
      </c>
      <c r="B475" s="4">
        <v>-61.809612270000002</v>
      </c>
      <c r="D475" s="4">
        <v>0.60037200000000002</v>
      </c>
    </row>
    <row r="476" spans="1:4" hidden="1">
      <c r="A476" s="1">
        <v>0.57827603000000005</v>
      </c>
      <c r="B476" s="4">
        <v>1.57293189</v>
      </c>
      <c r="D476" s="4">
        <v>0.60176088999999999</v>
      </c>
    </row>
    <row r="477" spans="1:4" hidden="1">
      <c r="A477" s="1">
        <v>0.57833389999999996</v>
      </c>
      <c r="B477" s="4">
        <v>1.5395122800000001</v>
      </c>
      <c r="D477" s="4">
        <v>0.60314977999999997</v>
      </c>
    </row>
    <row r="478" spans="1:4" hidden="1">
      <c r="A478" s="1">
        <v>0.57839176999999997</v>
      </c>
      <c r="B478" s="4">
        <v>1.57293189</v>
      </c>
      <c r="D478" s="4">
        <v>0.60453866999999994</v>
      </c>
    </row>
    <row r="479" spans="1:4" hidden="1">
      <c r="A479" s="1">
        <v>0.57844963999999999</v>
      </c>
      <c r="B479" s="4">
        <v>1.6105285899999999</v>
      </c>
      <c r="D479" s="4">
        <v>0.60594144999999999</v>
      </c>
    </row>
    <row r="480" spans="1:4" hidden="1">
      <c r="A480" s="1">
        <v>0.57850751</v>
      </c>
      <c r="B480" s="4">
        <v>1.5952117400000001</v>
      </c>
      <c r="D480" s="4">
        <v>0.60730256000000005</v>
      </c>
    </row>
    <row r="481" spans="1:4" hidden="1">
      <c r="A481" s="1">
        <v>0.57856538000000002</v>
      </c>
      <c r="B481" s="4">
        <v>1.64534044</v>
      </c>
      <c r="D481" s="4">
        <v>0.60871922000000001</v>
      </c>
    </row>
    <row r="482" spans="1:4" hidden="1">
      <c r="A482" s="1">
        <v>0.57862336999999997</v>
      </c>
      <c r="B482" s="4">
        <v>1.4756102600000001</v>
      </c>
      <c r="D482" s="4">
        <v>0.610097</v>
      </c>
    </row>
    <row r="483" spans="1:4" hidden="1">
      <c r="A483" s="1">
        <v>0.57868123999999999</v>
      </c>
      <c r="B483" s="4">
        <v>1.4740657800000001</v>
      </c>
      <c r="D483" s="4">
        <v>0.61148588999999998</v>
      </c>
    </row>
    <row r="484" spans="1:4" hidden="1">
      <c r="A484" s="1">
        <v>0.57873922</v>
      </c>
      <c r="B484" s="4">
        <v>1.4995166099999999</v>
      </c>
      <c r="D484" s="4">
        <v>0.61287477999999995</v>
      </c>
    </row>
    <row r="485" spans="1:4" hidden="1">
      <c r="A485" s="1">
        <v>0.57879709000000001</v>
      </c>
      <c r="B485" s="4">
        <v>1.50330842</v>
      </c>
      <c r="D485" s="4">
        <v>0.61426645000000002</v>
      </c>
    </row>
    <row r="486" spans="1:4" hidden="1">
      <c r="A486" s="1">
        <v>0.57885496000000003</v>
      </c>
      <c r="B486" s="4">
        <v>1.4629257899999999</v>
      </c>
      <c r="D486" s="4">
        <v>0.61564145000000003</v>
      </c>
    </row>
    <row r="487" spans="1:4" hidden="1">
      <c r="A487" s="1">
        <v>0.57891236999999995</v>
      </c>
      <c r="B487" s="4">
        <v>1.5065481700000001</v>
      </c>
      <c r="D487" s="4">
        <v>0.61704700000000001</v>
      </c>
    </row>
    <row r="488" spans="1:4" hidden="1">
      <c r="A488" s="1">
        <v>0.57897023999999997</v>
      </c>
      <c r="B488" s="4">
        <v>1.5590070499999999</v>
      </c>
      <c r="D488" s="4">
        <v>0.61842200000000003</v>
      </c>
    </row>
    <row r="489" spans="1:4" hidden="1">
      <c r="A489" s="1">
        <v>0.57902810999999998</v>
      </c>
      <c r="B489" s="4">
        <v>1.59521186</v>
      </c>
      <c r="D489" s="4">
        <v>0.61982477999999996</v>
      </c>
    </row>
    <row r="490" spans="1:4" hidden="1">
      <c r="A490" s="1">
        <v>0.57908598</v>
      </c>
      <c r="B490" s="4">
        <v>1.6077436199999999</v>
      </c>
      <c r="D490" s="4">
        <v>0.62119977999999998</v>
      </c>
    </row>
    <row r="491" spans="1:4" hidden="1">
      <c r="A491" s="1">
        <v>0.57914385000000002</v>
      </c>
      <c r="B491" s="4">
        <v>1.6509104999999999</v>
      </c>
      <c r="D491" s="4">
        <v>0.62260256000000003</v>
      </c>
    </row>
    <row r="492" spans="1:4" hidden="1">
      <c r="A492" s="1">
        <v>0.57920172000000003</v>
      </c>
      <c r="B492" s="4">
        <v>1.6662280599999999</v>
      </c>
      <c r="D492" s="4">
        <v>0.62397756000000004</v>
      </c>
    </row>
    <row r="493" spans="1:4" hidden="1">
      <c r="A493" s="1">
        <v>0.57925970999999998</v>
      </c>
      <c r="B493" s="4">
        <v>1.6570180699999999</v>
      </c>
      <c r="D493" s="4">
        <v>0.62536645000000002</v>
      </c>
    </row>
    <row r="494" spans="1:4" hidden="1">
      <c r="A494" s="1">
        <v>0.57931745999999995</v>
      </c>
      <c r="B494" s="4">
        <v>1.5659697100000001</v>
      </c>
      <c r="D494" s="4">
        <v>0.62676922000000002</v>
      </c>
    </row>
    <row r="495" spans="1:4" hidden="1">
      <c r="A495" s="1">
        <v>0.57937532999999997</v>
      </c>
      <c r="B495" s="4">
        <v>1.5576146799999999</v>
      </c>
      <c r="D495" s="4">
        <v>0.62815810999999999</v>
      </c>
    </row>
    <row r="496" spans="1:4" hidden="1">
      <c r="A496" s="1">
        <v>0.57943319999999998</v>
      </c>
      <c r="B496" s="4">
        <v>1.61888337</v>
      </c>
      <c r="D496" s="4">
        <v>0.62954699999999997</v>
      </c>
    </row>
    <row r="497" spans="1:4" hidden="1">
      <c r="A497" s="1">
        <v>0.57949107</v>
      </c>
      <c r="B497" s="4">
        <v>1.63698542</v>
      </c>
      <c r="D497" s="4">
        <v>0.63093589000000005</v>
      </c>
    </row>
    <row r="498" spans="1:4" hidden="1">
      <c r="A498" s="1">
        <v>0.57954894000000001</v>
      </c>
      <c r="B498" s="4">
        <v>1.6899001600000001</v>
      </c>
      <c r="D498" s="4">
        <v>0.63232478000000003</v>
      </c>
    </row>
    <row r="499" spans="1:4" hidden="1">
      <c r="A499" s="1">
        <v>0.57960681999999997</v>
      </c>
      <c r="B499" s="4">
        <v>1.7052171199999999</v>
      </c>
      <c r="D499" s="4">
        <v>0.63371367000000001</v>
      </c>
    </row>
    <row r="500" spans="1:4" hidden="1">
      <c r="A500" s="1">
        <v>0.57966479999999998</v>
      </c>
      <c r="B500" s="4">
        <v>1.81030142</v>
      </c>
      <c r="D500" s="4">
        <v>0.63509145</v>
      </c>
    </row>
    <row r="501" spans="1:4" hidden="1">
      <c r="A501" s="1">
        <v>0.57972267</v>
      </c>
      <c r="B501" s="4">
        <v>7.8729343399999996</v>
      </c>
      <c r="D501" s="4">
        <v>0.63648033000000004</v>
      </c>
    </row>
    <row r="502" spans="1:4" hidden="1">
      <c r="A502" s="1">
        <v>0.57978054000000001</v>
      </c>
      <c r="B502" s="4">
        <v>-5.4367560000000002E-2</v>
      </c>
      <c r="D502" s="4">
        <v>0.63786922000000001</v>
      </c>
    </row>
    <row r="503" spans="1:4" hidden="1">
      <c r="A503" s="1">
        <v>0.57983841000000003</v>
      </c>
      <c r="B503" s="4">
        <v>1.7163567500000001</v>
      </c>
      <c r="D503" s="4">
        <v>0.63927199999999995</v>
      </c>
    </row>
    <row r="504" spans="1:4" hidden="1">
      <c r="A504" s="1">
        <v>0.57989617000000004</v>
      </c>
      <c r="B504" s="4">
        <v>1.5979961199999999</v>
      </c>
      <c r="D504" s="4">
        <v>0.64065810999999995</v>
      </c>
    </row>
    <row r="505" spans="1:4" hidden="1">
      <c r="A505" s="1">
        <v>0.57995414999999995</v>
      </c>
      <c r="B505" s="4">
        <v>1.57264245</v>
      </c>
      <c r="D505" s="4">
        <v>0.64203589000000005</v>
      </c>
    </row>
    <row r="506" spans="1:4" hidden="1">
      <c r="A506" s="1">
        <v>0.58001201999999996</v>
      </c>
      <c r="B506" s="4">
        <v>1.5339425799999999</v>
      </c>
      <c r="D506" s="4">
        <v>0.64343866999999999</v>
      </c>
    </row>
    <row r="507" spans="1:4" hidden="1">
      <c r="A507" s="1">
        <v>0.58006988999999998</v>
      </c>
      <c r="B507" s="4">
        <v>1.5576148000000001</v>
      </c>
      <c r="D507" s="4">
        <v>0.64482755999999997</v>
      </c>
    </row>
    <row r="508" spans="1:4" hidden="1">
      <c r="A508" s="1">
        <v>0.58012764999999999</v>
      </c>
      <c r="B508" s="4">
        <v>1.5395125199999999</v>
      </c>
      <c r="D508" s="4">
        <v>0.64620255999999998</v>
      </c>
    </row>
    <row r="509" spans="1:4" hidden="1">
      <c r="A509" s="1">
        <v>0.58018563000000001</v>
      </c>
      <c r="B509" s="4">
        <v>1.54170418</v>
      </c>
      <c r="D509" s="4">
        <v>0.64759144999999996</v>
      </c>
    </row>
    <row r="510" spans="1:4" hidden="1">
      <c r="A510" s="1">
        <v>0.58024350999999996</v>
      </c>
      <c r="B510" s="4">
        <v>1.54508245</v>
      </c>
      <c r="D510" s="4">
        <v>0.64899421999999996</v>
      </c>
    </row>
    <row r="511" spans="1:4" hidden="1">
      <c r="A511" s="1">
        <v>0.58030137999999998</v>
      </c>
      <c r="B511" s="4">
        <v>1.5283726500000001</v>
      </c>
      <c r="D511" s="4">
        <v>0.65036921999999997</v>
      </c>
    </row>
    <row r="512" spans="1:4" hidden="1">
      <c r="A512" s="1">
        <v>0.58035924999999999</v>
      </c>
      <c r="B512" s="4">
        <v>1.5116628400000001</v>
      </c>
      <c r="D512" s="4">
        <v>0.65177200000000002</v>
      </c>
    </row>
    <row r="513" spans="1:4" hidden="1">
      <c r="A513" s="1">
        <v>0.58041712000000001</v>
      </c>
      <c r="B513" s="4">
        <v>1.5395125199999999</v>
      </c>
      <c r="D513" s="4">
        <v>0.65314700000000003</v>
      </c>
    </row>
    <row r="514" spans="1:4" hidden="1">
      <c r="A514" s="1">
        <v>0.58047499000000002</v>
      </c>
      <c r="B514" s="4">
        <v>1.5478671799999999</v>
      </c>
      <c r="D514" s="4">
        <v>0.65454977999999997</v>
      </c>
    </row>
    <row r="515" spans="1:4" hidden="1">
      <c r="A515" s="1">
        <v>0.58053286000000004</v>
      </c>
      <c r="B515" s="4">
        <v>1.5047007800000001</v>
      </c>
      <c r="D515" s="4">
        <v>0.65593866999999995</v>
      </c>
    </row>
    <row r="516" spans="1:4" hidden="1">
      <c r="A516" s="1">
        <v>0.58059073000000005</v>
      </c>
      <c r="B516" s="4">
        <v>1.5367275499999999</v>
      </c>
      <c r="D516" s="4">
        <v>0.65732756000000003</v>
      </c>
    </row>
    <row r="517" spans="1:4" hidden="1">
      <c r="A517" s="1">
        <v>0.58064859999999996</v>
      </c>
      <c r="B517" s="4">
        <v>1.51166296</v>
      </c>
      <c r="D517" s="4">
        <v>0.65870256000000005</v>
      </c>
    </row>
    <row r="518" spans="1:4" hidden="1">
      <c r="A518" s="1">
        <v>0.58070646999999997</v>
      </c>
      <c r="B518" s="4">
        <v>1.5060927900000001</v>
      </c>
      <c r="D518" s="4">
        <v>0.66010533000000005</v>
      </c>
    </row>
    <row r="519" spans="1:4" hidden="1">
      <c r="A519" s="1">
        <v>0.58076433999999999</v>
      </c>
      <c r="B519" s="4">
        <v>1.50748551</v>
      </c>
      <c r="D519" s="4">
        <v>0.66149422000000002</v>
      </c>
    </row>
    <row r="520" spans="1:4" hidden="1">
      <c r="A520" s="1">
        <v>0.58082221000000001</v>
      </c>
      <c r="B520" s="4">
        <v>1.52280259</v>
      </c>
      <c r="D520" s="4">
        <v>0.66288311</v>
      </c>
    </row>
    <row r="521" spans="1:4" hidden="1">
      <c r="A521" s="1">
        <v>0.58088008000000002</v>
      </c>
      <c r="B521" s="4">
        <v>1.5019156899999999</v>
      </c>
      <c r="D521" s="4">
        <v>0.66425811000000001</v>
      </c>
    </row>
    <row r="522" spans="1:4" hidden="1">
      <c r="A522" s="1">
        <v>0.58093795000000004</v>
      </c>
      <c r="B522" s="4">
        <v>1.4977382400000001</v>
      </c>
      <c r="D522" s="4">
        <v>0.66566088999999995</v>
      </c>
    </row>
    <row r="523" spans="1:4" hidden="1">
      <c r="A523" s="1">
        <v>0.58099582000000005</v>
      </c>
      <c r="B523" s="4">
        <v>1.50748539</v>
      </c>
      <c r="D523" s="4">
        <v>0.66704978000000004</v>
      </c>
    </row>
    <row r="524" spans="1:4" hidden="1">
      <c r="A524" s="1">
        <v>0.58105368999999996</v>
      </c>
      <c r="B524" s="4">
        <v>1.48799086</v>
      </c>
      <c r="D524" s="4">
        <v>0.66842478000000005</v>
      </c>
    </row>
    <row r="525" spans="1:4" hidden="1">
      <c r="A525" s="1">
        <v>0.58111179000000002</v>
      </c>
      <c r="B525" s="4">
        <v>1.50936055</v>
      </c>
      <c r="D525" s="4">
        <v>0.66981922000000005</v>
      </c>
    </row>
    <row r="526" spans="1:4" hidden="1">
      <c r="A526" s="1">
        <v>0.58116966000000003</v>
      </c>
      <c r="B526" s="4">
        <v>1.49356043</v>
      </c>
      <c r="D526" s="4">
        <v>0.67120811000000002</v>
      </c>
    </row>
    <row r="527" spans="1:4" hidden="1">
      <c r="A527" s="1">
        <v>0.58122753000000005</v>
      </c>
      <c r="B527" s="4">
        <v>1.46849644</v>
      </c>
      <c r="D527" s="4">
        <v>0.672597</v>
      </c>
    </row>
    <row r="528" spans="1:4" hidden="1">
      <c r="A528" s="1">
        <v>0.58128539999999995</v>
      </c>
      <c r="B528" s="4">
        <v>1.50470042</v>
      </c>
      <c r="D528" s="4">
        <v>0.67399978000000005</v>
      </c>
    </row>
    <row r="529" spans="1:4" hidden="1">
      <c r="A529" s="1">
        <v>0.58134326999999997</v>
      </c>
      <c r="B529" s="4">
        <v>1.51723254</v>
      </c>
      <c r="D529" s="4">
        <v>0.67537477999999995</v>
      </c>
    </row>
    <row r="530" spans="1:4" hidden="1">
      <c r="A530" s="1">
        <v>0.58140113999999998</v>
      </c>
      <c r="B530" s="4">
        <v>1.5060930299999999</v>
      </c>
      <c r="D530" s="4">
        <v>0.67677756</v>
      </c>
    </row>
    <row r="531" spans="1:4" hidden="1">
      <c r="A531" s="1">
        <v>0.58145901</v>
      </c>
      <c r="B531" s="4">
        <v>1.4768512199999999</v>
      </c>
      <c r="D531" s="4">
        <v>0.67814978000000004</v>
      </c>
    </row>
    <row r="532" spans="1:4" hidden="1">
      <c r="A532" s="1">
        <v>0.58151688000000001</v>
      </c>
      <c r="B532" s="4">
        <v>1.45178652</v>
      </c>
      <c r="D532" s="4">
        <v>0.67955533000000001</v>
      </c>
    </row>
    <row r="533" spans="1:4" hidden="1">
      <c r="A533" s="1">
        <v>0.58157475999999997</v>
      </c>
      <c r="B533" s="4">
        <v>1.4810281999999999</v>
      </c>
      <c r="D533" s="4">
        <v>0.68093033000000003</v>
      </c>
    </row>
    <row r="534" spans="1:4" hidden="1">
      <c r="A534" s="1">
        <v>0.58163262999999998</v>
      </c>
      <c r="B534" s="4">
        <v>1.47434413</v>
      </c>
      <c r="D534" s="4">
        <v>0.68231922</v>
      </c>
    </row>
    <row r="535" spans="1:4" hidden="1">
      <c r="A535" s="1">
        <v>0.5816905</v>
      </c>
      <c r="B535" s="4">
        <v>1.5297375900000001</v>
      </c>
      <c r="D535" s="4">
        <v>0.68372200000000005</v>
      </c>
    </row>
    <row r="536" spans="1:4" hidden="1">
      <c r="A536" s="1">
        <v>0.58174848000000001</v>
      </c>
      <c r="B536" s="4">
        <v>1.47982919</v>
      </c>
      <c r="D536" s="4">
        <v>0.68509699999999996</v>
      </c>
    </row>
    <row r="537" spans="1:4" hidden="1">
      <c r="A537" s="1">
        <v>0.58180624000000003</v>
      </c>
      <c r="B537" s="4">
        <v>1.45874894</v>
      </c>
      <c r="D537" s="4">
        <v>0.68648589000000004</v>
      </c>
    </row>
    <row r="538" spans="1:4" hidden="1">
      <c r="A538" s="1">
        <v>0.58186411000000005</v>
      </c>
      <c r="B538" s="4">
        <v>1.48938298</v>
      </c>
      <c r="D538" s="4">
        <v>0.68786088999999995</v>
      </c>
    </row>
    <row r="539" spans="1:4" hidden="1">
      <c r="A539" s="1">
        <v>0.58192197999999995</v>
      </c>
      <c r="B539" s="4">
        <v>1.4671036</v>
      </c>
      <c r="D539" s="4">
        <v>0.68926366999999999</v>
      </c>
    </row>
    <row r="540" spans="1:4" hidden="1">
      <c r="A540" s="1">
        <v>0.58197984999999997</v>
      </c>
      <c r="B540" s="4">
        <v>116.53972625999999</v>
      </c>
      <c r="D540" s="4">
        <v>0.69065255999999997</v>
      </c>
    </row>
    <row r="541" spans="1:4" hidden="1">
      <c r="A541" s="1">
        <v>0.58203771999999998</v>
      </c>
      <c r="B541" s="4">
        <v>318.93505858999998</v>
      </c>
      <c r="D541" s="4">
        <v>0.69205532999999997</v>
      </c>
    </row>
    <row r="542" spans="1:4" hidden="1">
      <c r="A542" s="1">
        <v>0.58209559</v>
      </c>
      <c r="B542" s="4">
        <v>113.98293304000001</v>
      </c>
      <c r="D542" s="4">
        <v>0.69343032999999998</v>
      </c>
    </row>
    <row r="543" spans="1:4" hidden="1">
      <c r="A543" s="1">
        <v>0.58215346000000001</v>
      </c>
      <c r="B543" s="4">
        <v>-0.37002911999999999</v>
      </c>
      <c r="D543" s="4">
        <v>0.69481921999999996</v>
      </c>
    </row>
    <row r="544" spans="1:4" hidden="1">
      <c r="A544" s="1">
        <v>0.58221133000000003</v>
      </c>
      <c r="B544" s="4">
        <v>-0.38879195</v>
      </c>
      <c r="D544" s="4">
        <v>0.69620811000000005</v>
      </c>
    </row>
    <row r="545" spans="1:4" hidden="1">
      <c r="A545" s="1">
        <v>0.58226920000000004</v>
      </c>
      <c r="B545" s="4">
        <v>-0.35474092000000002</v>
      </c>
      <c r="D545" s="4">
        <v>0.69759700000000002</v>
      </c>
    </row>
    <row r="546" spans="1:4" hidden="1">
      <c r="A546" s="1">
        <v>0.58232706999999995</v>
      </c>
      <c r="B546" s="4">
        <v>-0.37683937000000001</v>
      </c>
      <c r="D546" s="4">
        <v>0.69898589</v>
      </c>
    </row>
    <row r="547" spans="1:4" hidden="1">
      <c r="A547" s="1">
        <v>0.58238493999999996</v>
      </c>
      <c r="B547" s="4">
        <v>-0.4392432</v>
      </c>
      <c r="D547" s="4">
        <v>0.70038867000000005</v>
      </c>
    </row>
    <row r="548" spans="1:4" hidden="1">
      <c r="A548" s="1">
        <v>0.58244293000000003</v>
      </c>
      <c r="B548" s="4">
        <v>-0.39491411999999998</v>
      </c>
      <c r="D548" s="4">
        <v>0.70176645000000004</v>
      </c>
    </row>
    <row r="549" spans="1:4" hidden="1">
      <c r="A549" s="1">
        <v>0.58250022000000001</v>
      </c>
      <c r="B549" s="4">
        <v>-0.35585272000000001</v>
      </c>
      <c r="D549" s="4">
        <v>0.70315532999999997</v>
      </c>
    </row>
    <row r="550" spans="1:4" hidden="1">
      <c r="A550" s="1">
        <v>0.58255866999999995</v>
      </c>
      <c r="B550" s="4">
        <v>-0.36502563999999998</v>
      </c>
      <c r="D550" s="4">
        <v>0.70454422000000005</v>
      </c>
    </row>
    <row r="551" spans="1:4" hidden="1">
      <c r="A551" s="1">
        <v>0.58261653999999996</v>
      </c>
      <c r="B551" s="4">
        <v>-0.42200919999999997</v>
      </c>
      <c r="D551" s="4">
        <v>0.70593311000000003</v>
      </c>
    </row>
    <row r="552" spans="1:4" hidden="1">
      <c r="A552" s="1">
        <v>0.58267440999999998</v>
      </c>
      <c r="B552" s="4">
        <v>-0.43562967000000002</v>
      </c>
      <c r="D552" s="4">
        <v>0.70732200000000001</v>
      </c>
    </row>
    <row r="553" spans="1:4" hidden="1">
      <c r="A553" s="1">
        <v>0.58273227999999999</v>
      </c>
      <c r="B553" s="4">
        <v>-0.42440799000000001</v>
      </c>
      <c r="D553" s="4">
        <v>0.70871088999999998</v>
      </c>
    </row>
    <row r="554" spans="1:4" hidden="1">
      <c r="A554" s="1">
        <v>0.58279015000000001</v>
      </c>
      <c r="B554" s="4">
        <v>-0.43368387000000003</v>
      </c>
      <c r="D554" s="4">
        <v>0.71009977999999996</v>
      </c>
    </row>
    <row r="555" spans="1:4" hidden="1">
      <c r="A555" s="1">
        <v>0.58284789999999997</v>
      </c>
      <c r="B555" s="4">
        <v>-0.41339213000000002</v>
      </c>
      <c r="D555" s="4">
        <v>0.71148867000000005</v>
      </c>
    </row>
    <row r="556" spans="1:4" hidden="1">
      <c r="A556" s="1">
        <v>0.58290589000000004</v>
      </c>
      <c r="B556" s="4">
        <v>-0.45358472999999999</v>
      </c>
      <c r="D556" s="4">
        <v>0.71287756000000002</v>
      </c>
    </row>
    <row r="557" spans="1:4" hidden="1">
      <c r="A557" s="1">
        <v>0.58296329999999996</v>
      </c>
      <c r="B557" s="4">
        <v>-0.47758635999999999</v>
      </c>
      <c r="D557" s="4">
        <v>0.71425532999999997</v>
      </c>
    </row>
    <row r="558" spans="1:4" hidden="1">
      <c r="A558" s="1">
        <v>0.58302116999999998</v>
      </c>
      <c r="B558" s="4">
        <v>-0.46287051000000001</v>
      </c>
      <c r="D558" s="4">
        <v>0.71565811000000001</v>
      </c>
    </row>
    <row r="559" spans="1:4" hidden="1">
      <c r="A559" s="1">
        <v>0.58307903999999999</v>
      </c>
      <c r="B559" s="4">
        <v>-0.45050094000000002</v>
      </c>
      <c r="D559" s="4">
        <v>0.71703311000000003</v>
      </c>
    </row>
    <row r="560" spans="1:4" hidden="1">
      <c r="A560" s="1">
        <v>0.58313691000000001</v>
      </c>
      <c r="B560" s="4">
        <v>-0.46439919000000002</v>
      </c>
      <c r="D560" s="4">
        <v>0.71843588999999997</v>
      </c>
    </row>
    <row r="561" spans="1:4" hidden="1">
      <c r="A561" s="1">
        <v>0.58319478000000002</v>
      </c>
      <c r="B561" s="4">
        <v>-0.46398240000000002</v>
      </c>
      <c r="D561" s="4">
        <v>0.71982478000000005</v>
      </c>
    </row>
    <row r="562" spans="1:4" hidden="1">
      <c r="A562" s="1">
        <v>0.58325265000000004</v>
      </c>
      <c r="B562" s="4">
        <v>-0.45008369999999998</v>
      </c>
      <c r="D562" s="4">
        <v>0</v>
      </c>
    </row>
    <row r="563" spans="1:4" hidden="1">
      <c r="A563" s="1">
        <v>0.58331052000000005</v>
      </c>
      <c r="B563" s="4">
        <v>-0.47635195000000002</v>
      </c>
      <c r="D563" s="4">
        <v>0</v>
      </c>
    </row>
    <row r="564" spans="1:4" hidden="1">
      <c r="A564" s="1">
        <v>0.58336838999999996</v>
      </c>
      <c r="B564" s="4">
        <v>-0.52082676000000006</v>
      </c>
      <c r="D564" s="4">
        <v>0</v>
      </c>
    </row>
    <row r="565" spans="1:4" hidden="1">
      <c r="A565" s="1">
        <v>0.58342625999999997</v>
      </c>
      <c r="B565" s="4">
        <v>-0.50734537999999996</v>
      </c>
      <c r="D565" s="4">
        <v>0</v>
      </c>
    </row>
    <row r="566" spans="1:4" hidden="1">
      <c r="A566" s="1">
        <v>0.58348425000000004</v>
      </c>
      <c r="B566" s="4">
        <v>-0.47632282999999997</v>
      </c>
      <c r="D566" s="4">
        <v>0</v>
      </c>
    </row>
    <row r="567" spans="1:4" hidden="1">
      <c r="A567" s="1">
        <v>0.58354212000000005</v>
      </c>
      <c r="B567" s="4">
        <v>-0.46380537999999999</v>
      </c>
      <c r="D567" s="4">
        <v>0.73388381999999996</v>
      </c>
    </row>
    <row r="568" spans="1:4" hidden="1">
      <c r="A568" s="1">
        <v>0.58359998999999996</v>
      </c>
      <c r="B568" s="4">
        <v>-0.46944532</v>
      </c>
      <c r="D568" s="4">
        <v>0.73522986999999995</v>
      </c>
    </row>
    <row r="569" spans="1:4" hidden="1">
      <c r="A569" s="1">
        <v>0.58365785999999997</v>
      </c>
      <c r="B569" s="4">
        <v>-0.46381840000000002</v>
      </c>
      <c r="D569" s="4">
        <v>0.73658952</v>
      </c>
    </row>
    <row r="570" spans="1:4" hidden="1">
      <c r="A570" s="1">
        <v>0.58371572999999999</v>
      </c>
      <c r="B570" s="4">
        <v>-0.46662303999999999</v>
      </c>
      <c r="D570" s="4">
        <v>0.73794917000000004</v>
      </c>
    </row>
    <row r="571" spans="1:4" hidden="1">
      <c r="A571" s="1">
        <v>0.5837736</v>
      </c>
      <c r="B571" s="4">
        <v>-0.46717888000000002</v>
      </c>
      <c r="D571" s="4">
        <v>0.73932242000000004</v>
      </c>
    </row>
    <row r="572" spans="1:4" hidden="1">
      <c r="A572" s="1">
        <v>0.58383147000000002</v>
      </c>
      <c r="B572" s="4">
        <v>-0.46225891000000002</v>
      </c>
      <c r="D572" s="4">
        <v>0.74066847000000002</v>
      </c>
    </row>
    <row r="573" spans="1:4" hidden="1">
      <c r="A573" s="1">
        <v>0.58388934000000003</v>
      </c>
      <c r="B573" s="4">
        <v>-0.46717905999999998</v>
      </c>
      <c r="D573" s="4">
        <v>2.1215790000000002E-2</v>
      </c>
    </row>
    <row r="574" spans="1:4" hidden="1">
      <c r="A574" s="1">
        <v>0.58394721000000005</v>
      </c>
      <c r="B574" s="4">
        <v>9.9715042100000009</v>
      </c>
      <c r="D574" s="4">
        <v>2.256184E-2</v>
      </c>
    </row>
    <row r="575" spans="1:4" hidden="1">
      <c r="A575" s="1">
        <v>0.58400507999999995</v>
      </c>
      <c r="B575" s="4">
        <v>12.36272812</v>
      </c>
      <c r="D575" s="4">
        <v>2.22464E-2</v>
      </c>
    </row>
    <row r="576" spans="1:4" hidden="1">
      <c r="A576" s="1">
        <v>0.58406294999999997</v>
      </c>
      <c r="B576" s="4">
        <v>1.0873588300000001</v>
      </c>
      <c r="D576" s="4">
        <v>2.3592459999999999E-2</v>
      </c>
    </row>
    <row r="577" spans="1:4" hidden="1">
      <c r="A577" s="1">
        <v>0.58412081999999999</v>
      </c>
      <c r="B577" s="4">
        <v>-0.10540318</v>
      </c>
      <c r="D577" s="4">
        <v>2.495211E-2</v>
      </c>
    </row>
    <row r="578" spans="1:4" hidden="1">
      <c r="A578" s="1">
        <v>0.58417869</v>
      </c>
      <c r="B578" s="4">
        <v>-0.35821547999999998</v>
      </c>
      <c r="D578" s="4">
        <v>2.6325350000000001E-2</v>
      </c>
    </row>
    <row r="579" spans="1:4" hidden="1">
      <c r="A579" s="1">
        <v>0.58423656000000002</v>
      </c>
      <c r="B579" s="4">
        <v>-0.41464287</v>
      </c>
      <c r="D579" s="4">
        <v>2.7671399999999999E-2</v>
      </c>
    </row>
    <row r="580" spans="1:4" hidden="1">
      <c r="A580" s="1">
        <v>0.58429443000000003</v>
      </c>
      <c r="B580" s="4">
        <v>-0.44049397000000001</v>
      </c>
      <c r="D580" s="4">
        <v>2.9028330000000001E-2</v>
      </c>
    </row>
    <row r="581" spans="1:4" hidden="1">
      <c r="A581" s="1">
        <v>0.58435230000000005</v>
      </c>
      <c r="B581" s="4">
        <v>-0.47551799</v>
      </c>
      <c r="D581" s="4">
        <v>3.0404299999999999E-2</v>
      </c>
    </row>
    <row r="582" spans="1:4" hidden="1">
      <c r="A582" s="1">
        <v>0.58441005999999995</v>
      </c>
      <c r="B582" s="4">
        <v>-0.46898568000000002</v>
      </c>
      <c r="D582" s="4">
        <v>3.1761230000000001E-2</v>
      </c>
    </row>
    <row r="583" spans="1:4" hidden="1">
      <c r="A583" s="1">
        <v>0.58446792999999997</v>
      </c>
      <c r="B583" s="4">
        <v>-0.45105684000000001</v>
      </c>
      <c r="D583" s="4">
        <v>3.3120879999999998E-2</v>
      </c>
    </row>
    <row r="584" spans="1:4" hidden="1">
      <c r="A584" s="1">
        <v>0.58452603000000003</v>
      </c>
      <c r="B584" s="4">
        <v>-0.49144208</v>
      </c>
      <c r="D584" s="4">
        <v>2.1555700000000001E-2</v>
      </c>
    </row>
    <row r="585" spans="1:4" hidden="1">
      <c r="A585" s="1">
        <v>0.58458390000000005</v>
      </c>
      <c r="B585" s="4">
        <v>-0.42951423</v>
      </c>
      <c r="D585" s="4">
        <v>2.2918069999999999E-2</v>
      </c>
    </row>
    <row r="586" spans="1:4" hidden="1">
      <c r="A586" s="1">
        <v>0.58464187999999995</v>
      </c>
      <c r="B586" s="4">
        <v>9.1714850000000001E-2</v>
      </c>
      <c r="D586" s="4">
        <v>2.428044E-2</v>
      </c>
    </row>
    <row r="587" spans="1:4" hidden="1">
      <c r="A587" s="1">
        <v>0.58469976000000001</v>
      </c>
      <c r="B587" s="4">
        <v>-0.13528483999999999</v>
      </c>
      <c r="D587" s="4">
        <v>2.5642809999999999E-2</v>
      </c>
    </row>
    <row r="588" spans="1:4" hidden="1">
      <c r="A588" s="1">
        <v>0.58475774000000003</v>
      </c>
      <c r="B588" s="4">
        <v>0.24716167</v>
      </c>
      <c r="D588" s="4">
        <v>2.6986139999999999E-2</v>
      </c>
    </row>
    <row r="589" spans="1:4" hidden="1">
      <c r="A589" s="1">
        <v>0.58481561000000004</v>
      </c>
      <c r="B589" s="4">
        <v>0.29000661</v>
      </c>
      <c r="D589" s="4">
        <v>2.8359390000000002E-2</v>
      </c>
    </row>
    <row r="590" spans="1:4" hidden="1">
      <c r="A590" s="1">
        <v>0.58487255999999999</v>
      </c>
      <c r="B590" s="4">
        <v>-3.1580459999999998E-2</v>
      </c>
      <c r="D590" s="4">
        <v>2.97136E-2</v>
      </c>
    </row>
    <row r="591" spans="1:4" hidden="1">
      <c r="A591" s="1">
        <v>0.58493054</v>
      </c>
      <c r="B591" s="4">
        <v>0.17919283999999999</v>
      </c>
      <c r="D591" s="4">
        <v>3.1054209999999999E-2</v>
      </c>
    </row>
    <row r="592" spans="1:4" hidden="1">
      <c r="A592" s="1">
        <v>0.58498899000000004</v>
      </c>
      <c r="B592" s="4">
        <v>0.25861742999999998</v>
      </c>
      <c r="D592" s="4">
        <v>3.2435609999999997E-2</v>
      </c>
    </row>
    <row r="593" spans="1:4" hidden="1">
      <c r="A593" s="1">
        <v>0.58504685999999995</v>
      </c>
      <c r="B593" s="4">
        <v>2.037742E-2</v>
      </c>
      <c r="D593" s="4">
        <v>3.3795260000000001E-2</v>
      </c>
    </row>
    <row r="594" spans="1:4" hidden="1">
      <c r="A594" s="1">
        <v>0.58510485000000001</v>
      </c>
      <c r="B594" s="4">
        <v>-7.7980789999999994E-2</v>
      </c>
      <c r="D594" s="4">
        <v>3.5171229999999998E-2</v>
      </c>
    </row>
    <row r="595" spans="1:4" hidden="1">
      <c r="A595" s="1">
        <v>0.58516283000000002</v>
      </c>
      <c r="B595" s="4">
        <v>0.32316889999999998</v>
      </c>
      <c r="D595" s="4">
        <v>3.6519999999999997E-2</v>
      </c>
    </row>
    <row r="596" spans="1:4" hidden="1">
      <c r="A596" s="1">
        <v>0.58522023999999995</v>
      </c>
      <c r="B596" s="4">
        <v>0.28232404999999999</v>
      </c>
      <c r="D596" s="4">
        <v>3.7868770000000003E-2</v>
      </c>
    </row>
    <row r="597" spans="1:4" hidden="1">
      <c r="A597" s="1">
        <v>0.58527810999999996</v>
      </c>
      <c r="B597" s="4">
        <v>0.18410076</v>
      </c>
      <c r="D597" s="4">
        <v>3.922842E-2</v>
      </c>
    </row>
    <row r="598" spans="1:4" hidden="1">
      <c r="A598" s="1">
        <v>0.58533597999999998</v>
      </c>
      <c r="B598" s="4">
        <v>7.5415099999999999E-2</v>
      </c>
      <c r="D598" s="4">
        <v>4.0588069999999997E-2</v>
      </c>
    </row>
    <row r="599" spans="1:4" hidden="1">
      <c r="A599" s="1">
        <v>0.58539408000000004</v>
      </c>
      <c r="B599" s="4">
        <v>0.31179971000000001</v>
      </c>
      <c r="D599" s="4">
        <v>4.1953160000000003E-2</v>
      </c>
    </row>
    <row r="600" spans="1:4" hidden="1">
      <c r="A600" s="1">
        <v>0.58545195000000005</v>
      </c>
      <c r="B600" s="4">
        <v>0.24441984</v>
      </c>
      <c r="D600" s="4">
        <v>4.331281E-2</v>
      </c>
    </row>
    <row r="601" spans="1:4" hidden="1">
      <c r="A601" s="1">
        <v>0.58550981999999996</v>
      </c>
      <c r="B601" s="4">
        <v>0.22621301999999999</v>
      </c>
      <c r="D601" s="4">
        <v>4.4672459999999997E-2</v>
      </c>
    </row>
    <row r="602" spans="1:4" hidden="1">
      <c r="A602" s="1">
        <v>0.58556768999999997</v>
      </c>
      <c r="B602" s="4">
        <v>0.26373866000000001</v>
      </c>
      <c r="D602" s="4">
        <v>4.6032110000000001E-2</v>
      </c>
    </row>
    <row r="603" spans="1:4" hidden="1">
      <c r="A603" s="1">
        <v>0.58562557000000004</v>
      </c>
      <c r="B603" s="4">
        <v>0.37589884000000001</v>
      </c>
      <c r="D603" s="4">
        <v>4.7405349999999999E-2</v>
      </c>
    </row>
    <row r="604" spans="1:4" hidden="1">
      <c r="A604" s="1">
        <v>0.58568344000000006</v>
      </c>
      <c r="B604" s="4">
        <v>0.65887070000000003</v>
      </c>
      <c r="D604" s="4">
        <v>4.8765000000000003E-2</v>
      </c>
    </row>
    <row r="605" spans="1:4" hidden="1">
      <c r="A605" s="1">
        <v>0.58574130999999996</v>
      </c>
      <c r="B605" s="4">
        <v>0.61856513999999996</v>
      </c>
      <c r="D605" s="4">
        <v>5.0111049999999997E-2</v>
      </c>
    </row>
    <row r="606" spans="1:4" hidden="1">
      <c r="A606" s="1">
        <v>0.58579917999999997</v>
      </c>
      <c r="B606" s="4">
        <v>0.42857388000000002</v>
      </c>
      <c r="D606" s="4">
        <v>5.1470700000000001E-2</v>
      </c>
    </row>
    <row r="607" spans="1:4" hidden="1">
      <c r="A607" s="1">
        <v>0.58585693000000005</v>
      </c>
      <c r="B607" s="4">
        <v>0.30334923000000003</v>
      </c>
      <c r="D607" s="4">
        <v>5.2841230000000003E-2</v>
      </c>
    </row>
    <row r="608" spans="1:4" hidden="1">
      <c r="A608" s="1">
        <v>0.58591492000000001</v>
      </c>
      <c r="B608" s="4">
        <v>0.62382035999999996</v>
      </c>
      <c r="D608" s="4">
        <v>5.4190000000000002E-2</v>
      </c>
    </row>
    <row r="609" spans="1:4" hidden="1">
      <c r="A609" s="1">
        <v>0.58597290000000002</v>
      </c>
      <c r="B609" s="4">
        <v>0.77554977000000003</v>
      </c>
      <c r="D609" s="4">
        <v>5.5565959999999998E-2</v>
      </c>
    </row>
    <row r="610" spans="1:4" hidden="1">
      <c r="A610" s="1">
        <v>0.58603077000000003</v>
      </c>
      <c r="B610" s="4">
        <v>0.45859443999999999</v>
      </c>
      <c r="D610" s="4">
        <v>5.6912020000000001E-2</v>
      </c>
    </row>
    <row r="611" spans="1:4" hidden="1">
      <c r="A611" s="1">
        <v>0.58608864000000005</v>
      </c>
      <c r="B611" s="4">
        <v>0.58381914999999995</v>
      </c>
      <c r="D611" s="4">
        <v>5.8271669999999998E-2</v>
      </c>
    </row>
    <row r="612" spans="1:4" hidden="1">
      <c r="A612" s="1">
        <v>0.58614639999999996</v>
      </c>
      <c r="B612" s="4">
        <v>0.94517803</v>
      </c>
      <c r="D612" s="4">
        <v>5.9617719999999999E-2</v>
      </c>
    </row>
    <row r="613" spans="1:4" hidden="1">
      <c r="A613" s="1">
        <v>0.58620426999999997</v>
      </c>
      <c r="B613" s="4">
        <v>0.70543045000000004</v>
      </c>
      <c r="D613" s="4">
        <v>6.0988250000000001E-2</v>
      </c>
    </row>
    <row r="614" spans="1:4" hidden="1">
      <c r="A614" s="1">
        <v>0.58626226000000004</v>
      </c>
      <c r="B614" s="4">
        <v>0.73933685000000005</v>
      </c>
      <c r="D614" s="4">
        <v>6.2364210000000003E-2</v>
      </c>
    </row>
    <row r="615" spans="1:4" hidden="1">
      <c r="A615" s="1">
        <v>0.58632013000000005</v>
      </c>
      <c r="B615" s="4">
        <v>0.69528436999999998</v>
      </c>
      <c r="D615" s="4">
        <v>6.3699389999999995E-2</v>
      </c>
    </row>
    <row r="616" spans="1:4" hidden="1">
      <c r="A616" s="1">
        <v>0.58637810999999995</v>
      </c>
      <c r="B616" s="4">
        <v>1.0847634100000001</v>
      </c>
      <c r="D616" s="4">
        <v>6.5059039999999999E-2</v>
      </c>
    </row>
    <row r="617" spans="1:4" hidden="1">
      <c r="A617" s="1">
        <v>0.58643551999999999</v>
      </c>
      <c r="B617" s="4">
        <v>0.73147671999999997</v>
      </c>
      <c r="D617" s="4">
        <v>6.6421400000000005E-2</v>
      </c>
    </row>
    <row r="618" spans="1:4" hidden="1">
      <c r="A618" s="1">
        <v>0.58649339</v>
      </c>
      <c r="B618" s="4">
        <v>0.76158017</v>
      </c>
      <c r="D618" s="4">
        <v>6.7783769999999993E-2</v>
      </c>
    </row>
    <row r="619" spans="1:4" hidden="1">
      <c r="A619" s="1">
        <v>0.58655126000000002</v>
      </c>
      <c r="B619" s="4">
        <v>0.87665879999999996</v>
      </c>
      <c r="D619" s="4">
        <v>6.9140699999999999E-2</v>
      </c>
    </row>
    <row r="620" spans="1:4" hidden="1">
      <c r="A620" s="1">
        <v>0.58660913000000003</v>
      </c>
      <c r="B620" s="4">
        <v>1.1202980300000001</v>
      </c>
      <c r="D620" s="4">
        <v>7.0513950000000006E-2</v>
      </c>
    </row>
    <row r="621" spans="1:4" hidden="1">
      <c r="A621" s="1">
        <v>0.58666700000000005</v>
      </c>
      <c r="B621" s="4">
        <v>1.29291606</v>
      </c>
      <c r="D621" s="4">
        <v>7.1873599999999996E-2</v>
      </c>
    </row>
    <row r="622" spans="1:4" hidden="1">
      <c r="A622" s="1">
        <v>0.58672486999999995</v>
      </c>
      <c r="B622" s="4">
        <v>1.07304347</v>
      </c>
      <c r="D622" s="4">
        <v>7.323325E-2</v>
      </c>
    </row>
    <row r="623" spans="1:4" hidden="1">
      <c r="A623" s="1">
        <v>0.58678273999999997</v>
      </c>
      <c r="B623" s="4">
        <v>0.96811049999999998</v>
      </c>
      <c r="D623" s="4">
        <v>7.4592889999999995E-2</v>
      </c>
    </row>
    <row r="624" spans="1:4" hidden="1">
      <c r="A624" s="1">
        <v>0.58684060999999998</v>
      </c>
      <c r="B624" s="4">
        <v>1.08013165</v>
      </c>
      <c r="D624" s="4">
        <v>7.5952539999999999E-2</v>
      </c>
    </row>
    <row r="625" spans="1:4" hidden="1">
      <c r="A625" s="1">
        <v>0.58689848</v>
      </c>
      <c r="B625" s="4">
        <v>1.0866639600000001</v>
      </c>
      <c r="D625" s="4">
        <v>7.7298599999999995E-2</v>
      </c>
    </row>
    <row r="626" spans="1:4" hidden="1">
      <c r="A626" s="1">
        <v>0.58695635000000002</v>
      </c>
      <c r="B626" s="4">
        <v>1.20021391</v>
      </c>
      <c r="D626" s="4">
        <v>7.8671840000000007E-2</v>
      </c>
    </row>
    <row r="627" spans="1:4" hidden="1">
      <c r="A627" s="1" t="s">
        <v>0</v>
      </c>
      <c r="B627" s="4" t="s">
        <v>1</v>
      </c>
      <c r="D627" s="4" t="s">
        <v>2</v>
      </c>
    </row>
    <row r="628" spans="1:4" hidden="1">
      <c r="A628" s="1">
        <v>0.58698817999999997</v>
      </c>
      <c r="B628" s="4">
        <v>2.0061173399999999</v>
      </c>
      <c r="D628" s="4">
        <v>2.4767190000000001E-2</v>
      </c>
    </row>
    <row r="629" spans="1:4" hidden="1">
      <c r="A629" s="1">
        <v>0.58701422000000003</v>
      </c>
      <c r="B629" s="4">
        <v>1.2063292299999999</v>
      </c>
      <c r="D629" s="4">
        <v>8.0031489999999997E-2</v>
      </c>
    </row>
    <row r="630" spans="1:4" hidden="1">
      <c r="A630" s="1">
        <v>0.58704604999999999</v>
      </c>
      <c r="B630" s="4">
        <v>1.1322507900000001</v>
      </c>
      <c r="D630" s="4">
        <v>2.603167E-2</v>
      </c>
    </row>
    <row r="631" spans="1:4" hidden="1">
      <c r="A631" s="1">
        <v>0.58707209000000005</v>
      </c>
      <c r="B631" s="4">
        <v>1.2624788300000001</v>
      </c>
      <c r="D631" s="4">
        <v>8.1377539999999998E-2</v>
      </c>
    </row>
    <row r="632" spans="1:4" hidden="1">
      <c r="A632" s="1">
        <v>0.58710346000000002</v>
      </c>
      <c r="B632" s="4">
        <v>1.136976</v>
      </c>
      <c r="D632" s="4">
        <v>2.748921E-2</v>
      </c>
    </row>
    <row r="633" spans="1:4" hidden="1">
      <c r="A633" s="1">
        <v>0.58713008</v>
      </c>
      <c r="B633" s="4">
        <v>1.2182459800000001</v>
      </c>
      <c r="D633" s="4">
        <v>8.2753510000000002E-2</v>
      </c>
    </row>
    <row r="634" spans="1:4" hidden="1">
      <c r="A634" s="1">
        <v>0.58716133000000004</v>
      </c>
      <c r="B634" s="4">
        <v>1.095837</v>
      </c>
      <c r="D634" s="4">
        <v>2.8927720000000001E-2</v>
      </c>
    </row>
    <row r="635" spans="1:4" hidden="1">
      <c r="A635" s="1">
        <v>0.58718806999999995</v>
      </c>
      <c r="B635" s="4">
        <v>1.2074383500000001</v>
      </c>
      <c r="D635" s="4">
        <v>8.4115880000000004E-2</v>
      </c>
    </row>
    <row r="636" spans="1:4" hidden="1">
      <c r="A636" s="1">
        <v>0.58721931999999999</v>
      </c>
      <c r="B636" s="4">
        <v>1.1484870899999999</v>
      </c>
      <c r="D636" s="4">
        <v>3.01786E-2</v>
      </c>
    </row>
    <row r="637" spans="1:4" hidden="1">
      <c r="A637" s="1">
        <v>0.58724582000000003</v>
      </c>
      <c r="B637" s="4">
        <v>1.31306911</v>
      </c>
      <c r="D637" s="4">
        <v>8.5459209999999994E-2</v>
      </c>
    </row>
    <row r="638" spans="1:4" hidden="1">
      <c r="A638" s="1">
        <v>0.58727719</v>
      </c>
      <c r="B638" s="4">
        <v>1.2034804800000001</v>
      </c>
      <c r="D638" s="4">
        <v>3.1418599999999998E-2</v>
      </c>
    </row>
    <row r="639" spans="1:4" hidden="1">
      <c r="A639" s="1">
        <v>0.58730369000000004</v>
      </c>
      <c r="B639" s="4">
        <v>1.40452087</v>
      </c>
      <c r="D639" s="4">
        <v>8.6818859999999998E-2</v>
      </c>
    </row>
    <row r="640" spans="1:4" hidden="1">
      <c r="A640" s="1">
        <v>0.58736168</v>
      </c>
      <c r="B640" s="4">
        <v>1.39902997</v>
      </c>
      <c r="D640" s="4">
        <v>8.8181229999999999E-2</v>
      </c>
    </row>
    <row r="641" spans="1:4" hidden="1">
      <c r="A641" s="1">
        <v>0.58741977999999995</v>
      </c>
      <c r="B641" s="4">
        <v>1.20771885</v>
      </c>
      <c r="D641" s="4">
        <v>8.9546319999999999E-2</v>
      </c>
    </row>
    <row r="642" spans="1:4" hidden="1">
      <c r="A642" s="1">
        <v>0.58747764999999996</v>
      </c>
      <c r="B642" s="4">
        <v>1.3115400100000001</v>
      </c>
      <c r="D642" s="4">
        <v>9.0905959999999994E-2</v>
      </c>
    </row>
    <row r="643" spans="1:4" hidden="1">
      <c r="A643" s="1" t="s">
        <v>0</v>
      </c>
      <c r="B643" s="4" t="s">
        <v>1</v>
      </c>
      <c r="D643" s="4" t="s">
        <v>2</v>
      </c>
    </row>
    <row r="644" spans="1:4" hidden="1">
      <c r="A644" s="1">
        <v>0.58750670000000005</v>
      </c>
      <c r="B644" s="4">
        <v>2.1052629999999999E-2</v>
      </c>
      <c r="D644" s="4">
        <v>1</v>
      </c>
    </row>
    <row r="645" spans="1:4" hidden="1">
      <c r="A645" s="1">
        <v>0.58753551999999998</v>
      </c>
      <c r="B645" s="4">
        <v>1.4783207199999999</v>
      </c>
      <c r="D645" s="4">
        <v>9.2265609999999998E-2</v>
      </c>
    </row>
    <row r="646" spans="1:4" hidden="1">
      <c r="A646" s="1">
        <v>0.58756688000000001</v>
      </c>
      <c r="B646" s="4">
        <v>2.2194740000000001E-2</v>
      </c>
      <c r="D646" s="4">
        <v>1</v>
      </c>
    </row>
    <row r="647" spans="1:4" hidden="1">
      <c r="A647" s="1">
        <v>0.58759338999999999</v>
      </c>
      <c r="B647" s="4">
        <v>1.54044688</v>
      </c>
      <c r="D647" s="4">
        <v>9.3625260000000002E-2</v>
      </c>
    </row>
    <row r="648" spans="1:4" hidden="1">
      <c r="A648" s="1">
        <v>0.58762464000000003</v>
      </c>
      <c r="B648" s="4">
        <v>1.6323156400000001</v>
      </c>
      <c r="D648" s="4">
        <v>2.3796399999999999E-2</v>
      </c>
    </row>
    <row r="649" spans="1:4" hidden="1">
      <c r="A649" s="1">
        <v>0.58765126000000001</v>
      </c>
      <c r="B649" s="4">
        <v>1.53516567</v>
      </c>
      <c r="D649" s="4">
        <v>9.4984910000000006E-2</v>
      </c>
    </row>
    <row r="650" spans="1:4" hidden="1">
      <c r="A650" s="1">
        <v>0.58768262999999998</v>
      </c>
      <c r="B650" s="4">
        <v>1.58725297</v>
      </c>
      <c r="D650" s="4">
        <v>2.5142459999999998E-2</v>
      </c>
    </row>
    <row r="651" spans="1:4" hidden="1">
      <c r="A651" s="1">
        <v>0.58770913000000002</v>
      </c>
      <c r="B651" s="4">
        <v>1.4944434200000001</v>
      </c>
      <c r="D651" s="4">
        <v>9.6330959999999993E-2</v>
      </c>
    </row>
    <row r="652" spans="1:4" hidden="1">
      <c r="A652" s="1">
        <v>0.58774037999999995</v>
      </c>
      <c r="B652" s="4">
        <v>1.6437124000000001</v>
      </c>
      <c r="D652" s="4">
        <v>2.6474910000000001E-2</v>
      </c>
    </row>
    <row r="653" spans="1:4" hidden="1">
      <c r="A653" s="1">
        <v>0.58776700000000004</v>
      </c>
      <c r="B653" s="4">
        <v>1.4359308500000001</v>
      </c>
      <c r="D653" s="4">
        <v>9.7690609999999997E-2</v>
      </c>
    </row>
    <row r="654" spans="1:4" hidden="1">
      <c r="A654" s="1">
        <v>0.58779824999999997</v>
      </c>
      <c r="B654" s="4">
        <v>1.4856873799999999</v>
      </c>
      <c r="D654" s="4">
        <v>2.7820959999999999E-2</v>
      </c>
    </row>
    <row r="655" spans="1:4" hidden="1">
      <c r="A655" s="1">
        <v>0.58782487000000005</v>
      </c>
      <c r="B655" s="4">
        <v>1.3300253200000001</v>
      </c>
      <c r="D655" s="4">
        <v>9.9063860000000004E-2</v>
      </c>
    </row>
    <row r="656" spans="1:4" hidden="1">
      <c r="A656" s="1">
        <v>0.58785611999999998</v>
      </c>
      <c r="B656" s="4">
        <v>1.3759548699999999</v>
      </c>
      <c r="D656" s="4">
        <v>2.909904E-2</v>
      </c>
    </row>
    <row r="657" spans="1:4" hidden="1">
      <c r="A657" s="1">
        <v>0.58788273999999996</v>
      </c>
      <c r="B657" s="4">
        <v>1.5500366699999999</v>
      </c>
      <c r="D657" s="4">
        <v>0.10042350999999999</v>
      </c>
    </row>
    <row r="658" spans="1:4" hidden="1">
      <c r="A658" s="1">
        <v>0.58791411000000005</v>
      </c>
      <c r="B658" s="4">
        <v>1.5522053200000001</v>
      </c>
      <c r="D658" s="4">
        <v>3.0472280000000001E-2</v>
      </c>
    </row>
    <row r="659" spans="1:4" hidden="1">
      <c r="A659" s="1">
        <v>0.58794002999999995</v>
      </c>
      <c r="B659" s="4">
        <v>1.77741492</v>
      </c>
      <c r="D659" s="4">
        <v>0.10178316</v>
      </c>
    </row>
    <row r="660" spans="1:4" hidden="1">
      <c r="A660" s="1">
        <v>0.58797197999999995</v>
      </c>
      <c r="B660" s="4">
        <v>1.6698412899999999</v>
      </c>
      <c r="D660" s="4">
        <v>3.1807460000000003E-2</v>
      </c>
    </row>
    <row r="661" spans="1:4" hidden="1">
      <c r="A661" s="1">
        <v>0.58799789999999996</v>
      </c>
      <c r="B661" s="4">
        <v>1.7846420999999999</v>
      </c>
      <c r="D661" s="4">
        <v>0.10314281</v>
      </c>
    </row>
    <row r="662" spans="1:4" hidden="1">
      <c r="A662" s="1">
        <v>0.58802984999999997</v>
      </c>
      <c r="B662" s="4">
        <v>1.8954127999999999</v>
      </c>
      <c r="D662" s="4">
        <v>3.3139910000000002E-2</v>
      </c>
    </row>
    <row r="663" spans="1:4" hidden="1">
      <c r="A663" s="1">
        <v>0.58805611999999996</v>
      </c>
      <c r="B663" s="4">
        <v>1.77337122</v>
      </c>
      <c r="D663" s="4">
        <v>0.1044943</v>
      </c>
    </row>
    <row r="664" spans="1:4" hidden="1">
      <c r="A664" s="1">
        <v>0.58808737</v>
      </c>
      <c r="B664" s="4">
        <v>1.7763179499999999</v>
      </c>
      <c r="D664" s="4">
        <v>3.447509E-2</v>
      </c>
    </row>
    <row r="665" spans="1:4" hidden="1">
      <c r="A665" s="1">
        <v>0.58811387999999998</v>
      </c>
      <c r="B665" s="4">
        <v>1.6653939499999999</v>
      </c>
      <c r="D665" s="4">
        <v>0.10585395</v>
      </c>
    </row>
    <row r="666" spans="1:4" hidden="1">
      <c r="A666" s="1">
        <v>0.58814513000000002</v>
      </c>
      <c r="B666" s="4">
        <v>1.5915930300000001</v>
      </c>
      <c r="D666" s="4">
        <v>3.5807539999999999E-2</v>
      </c>
    </row>
    <row r="667" spans="1:4" hidden="1">
      <c r="A667" s="1">
        <v>0.58817174999999999</v>
      </c>
      <c r="B667" s="4">
        <v>1.4156394000000001</v>
      </c>
      <c r="D667" s="4">
        <v>0.10721360000000001</v>
      </c>
    </row>
    <row r="668" spans="1:4" hidden="1">
      <c r="A668" s="1">
        <v>0.58820311000000003</v>
      </c>
      <c r="B668" s="4">
        <v>1.59286785</v>
      </c>
      <c r="D668" s="4">
        <v>3.7414650000000001E-2</v>
      </c>
    </row>
    <row r="669" spans="1:4" hidden="1">
      <c r="A669" s="1">
        <v>0.58822962000000001</v>
      </c>
      <c r="B669" s="4">
        <v>1.86136115</v>
      </c>
      <c r="D669" s="4">
        <v>0.10858684</v>
      </c>
    </row>
    <row r="670" spans="1:4" hidden="1">
      <c r="A670" s="1">
        <v>0.58826087000000005</v>
      </c>
      <c r="B670" s="4">
        <v>1.8763719800000001</v>
      </c>
      <c r="D670" s="4">
        <v>3.8730790000000001E-2</v>
      </c>
    </row>
    <row r="671" spans="1:4" hidden="1">
      <c r="A671" s="1">
        <v>0.58828749000000002</v>
      </c>
      <c r="B671" s="4">
        <v>1.6838789000000001</v>
      </c>
      <c r="D671" s="4">
        <v>0.10994648999999999</v>
      </c>
    </row>
    <row r="672" spans="1:4" hidden="1">
      <c r="A672" s="1">
        <v>0.58831884999999995</v>
      </c>
      <c r="B672" s="4">
        <v>1.60171044</v>
      </c>
      <c r="D672" s="4">
        <v>4.0076840000000002E-2</v>
      </c>
    </row>
    <row r="673" spans="1:4" hidden="1">
      <c r="A673" s="1">
        <v>0.58834547000000004</v>
      </c>
      <c r="B673" s="4">
        <v>1.5370043499999999</v>
      </c>
      <c r="D673" s="4">
        <v>0.11129525999999999</v>
      </c>
    </row>
    <row r="674" spans="1:4" hidden="1">
      <c r="A674" s="1">
        <v>0.58837684000000001</v>
      </c>
      <c r="B674" s="4">
        <v>1.4102590100000001</v>
      </c>
      <c r="D674" s="4">
        <v>4.1398419999999998E-2</v>
      </c>
    </row>
    <row r="675" spans="1:4" hidden="1">
      <c r="A675" s="1">
        <v>0.58840334000000005</v>
      </c>
      <c r="B675" s="4">
        <v>1.5608778000000001</v>
      </c>
      <c r="D675" s="4">
        <v>0.11266851</v>
      </c>
    </row>
    <row r="676" spans="1:4" hidden="1">
      <c r="A676" s="1">
        <v>0.58843471000000003</v>
      </c>
      <c r="B676" s="4">
        <v>1.62606144</v>
      </c>
      <c r="D676" s="4">
        <v>4.2733599999999997E-2</v>
      </c>
    </row>
    <row r="677" spans="1:4" hidden="1">
      <c r="A677" s="1">
        <v>0.58846120999999996</v>
      </c>
      <c r="B677" s="4">
        <v>1.8976367700000001</v>
      </c>
      <c r="D677" s="4">
        <v>0.11401456</v>
      </c>
    </row>
    <row r="678" spans="1:4" hidden="1">
      <c r="A678" s="1">
        <v>0.58849258000000004</v>
      </c>
      <c r="B678" s="4">
        <v>1.8851273099999999</v>
      </c>
      <c r="D678" s="4">
        <v>4.4079649999999998E-2</v>
      </c>
    </row>
    <row r="679" spans="1:4" hidden="1">
      <c r="A679" s="1">
        <v>0.58851907999999997</v>
      </c>
      <c r="B679" s="4">
        <v>1.84245956</v>
      </c>
      <c r="D679" s="4">
        <v>0.11537421</v>
      </c>
    </row>
    <row r="680" spans="1:4" hidden="1">
      <c r="A680" s="1">
        <v>0.58855044999999995</v>
      </c>
      <c r="B680" s="4">
        <v>1.9204300599999999</v>
      </c>
      <c r="D680" s="4">
        <v>4.5409390000000001E-2</v>
      </c>
    </row>
    <row r="681" spans="1:4" hidden="1">
      <c r="A681" s="1">
        <v>0.58857694999999999</v>
      </c>
      <c r="B681" s="4">
        <v>1.49277544</v>
      </c>
      <c r="D681" s="4">
        <v>0.11674746</v>
      </c>
    </row>
    <row r="682" spans="1:4" hidden="1">
      <c r="A682" s="1">
        <v>0.58860831999999996</v>
      </c>
      <c r="B682" s="4">
        <v>1.4438530199999999</v>
      </c>
      <c r="D682" s="4">
        <v>4.6744559999999998E-2</v>
      </c>
    </row>
    <row r="683" spans="1:4" hidden="1">
      <c r="A683" s="1">
        <v>0.58863482</v>
      </c>
      <c r="B683" s="4">
        <v>1.7656014</v>
      </c>
      <c r="D683" s="4">
        <v>0.11809351</v>
      </c>
    </row>
    <row r="684" spans="1:4" hidden="1">
      <c r="A684" s="1">
        <v>0.58866618999999998</v>
      </c>
      <c r="B684" s="4">
        <v>1.7013907399999999</v>
      </c>
      <c r="D684" s="4">
        <v>4.8077019999999998E-2</v>
      </c>
    </row>
    <row r="685" spans="1:4" hidden="1">
      <c r="A685" s="1">
        <v>0.58869269000000002</v>
      </c>
      <c r="B685" s="4">
        <v>2.0168848000000001</v>
      </c>
      <c r="D685" s="4">
        <v>0.11946675</v>
      </c>
    </row>
    <row r="686" spans="1:4" hidden="1">
      <c r="A686" s="1">
        <v>0.58872405999999999</v>
      </c>
      <c r="B686" s="4">
        <v>1.95934629</v>
      </c>
      <c r="D686" s="4">
        <v>4.9409469999999997E-2</v>
      </c>
    </row>
    <row r="687" spans="1:4" hidden="1">
      <c r="A687" s="1">
        <v>0.58875056999999997</v>
      </c>
      <c r="B687" s="4">
        <v>1.7044484600000001</v>
      </c>
      <c r="D687" s="4">
        <v>0.12081281000000001</v>
      </c>
    </row>
    <row r="688" spans="1:4" hidden="1">
      <c r="A688" s="1">
        <v>0.58878204999999995</v>
      </c>
      <c r="B688" s="4">
        <v>1.8093033999999999</v>
      </c>
      <c r="D688" s="4">
        <v>5.1002980000000003E-2</v>
      </c>
    </row>
    <row r="689" spans="1:4" hidden="1">
      <c r="A689" s="1">
        <v>0.58880867000000003</v>
      </c>
      <c r="B689" s="4">
        <v>1.7082434900000001</v>
      </c>
      <c r="D689" s="4">
        <v>0.12217789</v>
      </c>
    </row>
    <row r="690" spans="1:4" hidden="1">
      <c r="A690" s="1">
        <v>0.58883956999999998</v>
      </c>
      <c r="B690" s="4">
        <v>1.99963164</v>
      </c>
      <c r="D690" s="4">
        <v>5.2123330000000002E-2</v>
      </c>
    </row>
    <row r="691" spans="1:4" hidden="1">
      <c r="A691" s="1">
        <v>0.58886618999999996</v>
      </c>
      <c r="B691" s="4">
        <v>2.0216679599999998</v>
      </c>
      <c r="D691" s="4">
        <v>0.12352939</v>
      </c>
    </row>
    <row r="692" spans="1:4" hidden="1">
      <c r="A692" s="1">
        <v>0.58889756000000004</v>
      </c>
      <c r="B692" s="4">
        <v>2.0298087599999999</v>
      </c>
      <c r="D692" s="4">
        <v>5.34993E-2</v>
      </c>
    </row>
    <row r="693" spans="1:4" hidden="1">
      <c r="A693" s="1">
        <v>0.58892418000000002</v>
      </c>
      <c r="B693" s="4">
        <v>1.9579445099999999</v>
      </c>
      <c r="D693" s="4">
        <v>0.12490535</v>
      </c>
    </row>
    <row r="694" spans="1:4" hidden="1">
      <c r="A694" s="1">
        <v>0.58895554000000006</v>
      </c>
      <c r="B694" s="4">
        <v>2.0149311999999999</v>
      </c>
      <c r="D694" s="4">
        <v>5.4845350000000001E-2</v>
      </c>
    </row>
    <row r="695" spans="1:4" hidden="1">
      <c r="A695" s="1">
        <v>0.58898205000000003</v>
      </c>
      <c r="B695" s="4">
        <v>1.79645598</v>
      </c>
      <c r="D695" s="4">
        <v>0.12625140000000001</v>
      </c>
    </row>
    <row r="696" spans="1:4" hidden="1">
      <c r="A696" s="1">
        <v>0.58901340999999996</v>
      </c>
      <c r="B696" s="4">
        <v>1.8164695500000001</v>
      </c>
      <c r="D696" s="4">
        <v>5.6441579999999998E-2</v>
      </c>
    </row>
    <row r="697" spans="1:4" hidden="1">
      <c r="A697" s="1">
        <v>0.58904003000000005</v>
      </c>
      <c r="B697" s="4">
        <v>1.59511304</v>
      </c>
      <c r="D697" s="4">
        <v>0.12761376999999999</v>
      </c>
    </row>
    <row r="698" spans="1:4" hidden="1">
      <c r="A698" s="1">
        <v>0.58907140000000002</v>
      </c>
      <c r="B698" s="4">
        <v>1.8014431</v>
      </c>
      <c r="D698" s="4">
        <v>5.7774039999999999E-2</v>
      </c>
    </row>
    <row r="699" spans="1:4" hidden="1">
      <c r="A699" s="1">
        <v>0.58909789999999995</v>
      </c>
      <c r="B699" s="4">
        <v>1.54809117</v>
      </c>
      <c r="D699" s="4">
        <v>0.12897613999999999</v>
      </c>
    </row>
    <row r="700" spans="1:4" hidden="1">
      <c r="A700" s="1">
        <v>0.58912938000000004</v>
      </c>
      <c r="B700" s="4">
        <v>1.6526612000000001</v>
      </c>
      <c r="D700" s="4">
        <v>5.9109210000000002E-2</v>
      </c>
    </row>
    <row r="701" spans="1:4" hidden="1">
      <c r="A701" s="1">
        <v>0.58915589000000002</v>
      </c>
      <c r="B701" s="4">
        <v>1.6424149299999999</v>
      </c>
      <c r="D701" s="4">
        <v>0.13033579000000001</v>
      </c>
    </row>
    <row r="702" spans="1:4" hidden="1">
      <c r="A702" s="1">
        <v>0.58918667999999996</v>
      </c>
      <c r="B702" s="4">
        <v>1.60465777</v>
      </c>
      <c r="D702" s="4">
        <v>6.0444390000000001E-2</v>
      </c>
    </row>
    <row r="703" spans="1:4" hidden="1">
      <c r="A703" s="1">
        <v>0.58921341000000005</v>
      </c>
      <c r="B703" s="4">
        <v>1.5195992</v>
      </c>
      <c r="D703" s="4">
        <v>0.13168456000000001</v>
      </c>
    </row>
    <row r="704" spans="1:4" hidden="1">
      <c r="A704" s="1">
        <v>0.58924454999999998</v>
      </c>
      <c r="B704" s="4">
        <v>1.60465765</v>
      </c>
      <c r="D704" s="4">
        <v>6.177684E-2</v>
      </c>
    </row>
    <row r="705" spans="1:4" hidden="1">
      <c r="A705" s="1">
        <v>0.58927116999999996</v>
      </c>
      <c r="B705" s="4">
        <v>1.7746356700000001</v>
      </c>
      <c r="D705" s="4">
        <v>0.13304421</v>
      </c>
    </row>
    <row r="706" spans="1:4" hidden="1">
      <c r="A706" s="1">
        <v>0.58930241999999999</v>
      </c>
      <c r="B706" s="4">
        <v>1.7444764399999999</v>
      </c>
      <c r="D706" s="4">
        <v>6.3122890000000001E-2</v>
      </c>
    </row>
    <row r="707" spans="1:4" hidden="1">
      <c r="A707" s="1">
        <v>0.58932903999999997</v>
      </c>
      <c r="B707" s="4">
        <v>1.9397481700000001</v>
      </c>
      <c r="D707" s="4">
        <v>0.13440658</v>
      </c>
    </row>
    <row r="708" spans="1:4" hidden="1">
      <c r="A708" s="1">
        <v>0.58936040000000001</v>
      </c>
      <c r="B708" s="4">
        <v>1.90741491</v>
      </c>
      <c r="D708" s="4">
        <v>6.4455349999999995E-2</v>
      </c>
    </row>
    <row r="709" spans="1:4" hidden="1">
      <c r="A709" s="1">
        <v>0.58938701999999998</v>
      </c>
      <c r="B709" s="4">
        <v>2.0688293</v>
      </c>
      <c r="D709" s="4">
        <v>0.13577982</v>
      </c>
    </row>
    <row r="710" spans="1:4" hidden="1">
      <c r="A710" s="1">
        <v>0.58941838999999996</v>
      </c>
      <c r="B710" s="4">
        <v>2.0337386099999999</v>
      </c>
      <c r="D710" s="4">
        <v>6.577421E-2</v>
      </c>
    </row>
    <row r="711" spans="1:4" hidden="1">
      <c r="A711" s="1">
        <v>0.58944489</v>
      </c>
      <c r="B711" s="4">
        <v>2.0968008</v>
      </c>
      <c r="D711" s="4">
        <v>0.13712588000000001</v>
      </c>
    </row>
    <row r="712" spans="1:4" hidden="1">
      <c r="A712" s="1">
        <v>0.58947625999999997</v>
      </c>
      <c r="B712" s="4">
        <v>2.1293230099999998</v>
      </c>
      <c r="D712" s="4">
        <v>6.7120260000000001E-2</v>
      </c>
    </row>
    <row r="713" spans="1:4" hidden="1">
      <c r="A713" s="1">
        <v>0.58950276000000001</v>
      </c>
      <c r="B713" s="4">
        <v>2.1840832200000002</v>
      </c>
      <c r="D713" s="4">
        <v>0.13848553</v>
      </c>
    </row>
    <row r="714" spans="1:4" hidden="1">
      <c r="A714" s="1">
        <v>0.58953401000000005</v>
      </c>
      <c r="B714" s="4">
        <v>2.1843609800000001</v>
      </c>
      <c r="D714" s="4">
        <v>6.8452719999999995E-2</v>
      </c>
    </row>
    <row r="715" spans="1:4" hidden="1">
      <c r="A715" s="1">
        <v>0.58956063000000003</v>
      </c>
      <c r="B715" s="4">
        <v>2.1999268500000002</v>
      </c>
      <c r="D715" s="4">
        <v>0.13985876999999999</v>
      </c>
    </row>
    <row r="716" spans="1:4" hidden="1">
      <c r="A716" s="1">
        <v>0.58959130999999998</v>
      </c>
      <c r="B716" s="4">
        <v>2.05873179</v>
      </c>
      <c r="D716" s="4">
        <v>7.0029910000000001E-2</v>
      </c>
    </row>
    <row r="717" spans="1:4" hidden="1">
      <c r="A717" s="1">
        <v>0.58961850999999998</v>
      </c>
      <c r="B717" s="4">
        <v>1.83537185</v>
      </c>
      <c r="D717" s="4">
        <v>0.14121842000000001</v>
      </c>
    </row>
    <row r="718" spans="1:4" hidden="1">
      <c r="A718" s="1">
        <v>0.58964976000000002</v>
      </c>
      <c r="B718" s="4">
        <v>1.7215762100000001</v>
      </c>
      <c r="D718" s="4">
        <v>7.1362369999999994E-2</v>
      </c>
    </row>
    <row r="719" spans="1:4" hidden="1">
      <c r="A719" s="1">
        <v>0.58967638</v>
      </c>
      <c r="B719" s="4">
        <v>1.65093958</v>
      </c>
      <c r="D719" s="4">
        <v>0.14256447</v>
      </c>
    </row>
    <row r="720" spans="1:4" hidden="1">
      <c r="A720" s="1">
        <v>0.58970763000000004</v>
      </c>
      <c r="B720" s="4">
        <v>1.61160159</v>
      </c>
      <c r="D720" s="4">
        <v>7.2681229999999999E-2</v>
      </c>
    </row>
    <row r="721" spans="1:4" hidden="1">
      <c r="A721" s="1">
        <v>0.58973425000000002</v>
      </c>
      <c r="B721" s="4">
        <v>1.5929835999999999</v>
      </c>
      <c r="D721" s="4">
        <v>0.14393771999999999</v>
      </c>
    </row>
    <row r="722" spans="1:4" hidden="1">
      <c r="A722" s="1">
        <v>0.58976561000000005</v>
      </c>
      <c r="B722" s="4">
        <v>1.71764815</v>
      </c>
      <c r="D722" s="4">
        <v>7.4002810000000002E-2</v>
      </c>
    </row>
    <row r="723" spans="1:4" hidden="1">
      <c r="A723" s="1">
        <v>0.58979212000000003</v>
      </c>
      <c r="B723" s="4">
        <v>1.7401670199999999</v>
      </c>
      <c r="D723" s="4">
        <v>0.14529737000000001</v>
      </c>
    </row>
    <row r="724" spans="1:4" hidden="1">
      <c r="A724" s="1">
        <v>0.58982347999999996</v>
      </c>
      <c r="B724" s="4">
        <v>1.72752035</v>
      </c>
      <c r="D724" s="4">
        <v>7.5335260000000001E-2</v>
      </c>
    </row>
    <row r="725" spans="1:4" hidden="1">
      <c r="A725" s="1">
        <v>0.58985010000000004</v>
      </c>
      <c r="B725" s="4">
        <v>1.7486674799999999</v>
      </c>
      <c r="D725" s="4">
        <v>0.14664614000000001</v>
      </c>
    </row>
    <row r="726" spans="1:4" hidden="1">
      <c r="A726" s="1">
        <v>0.58988147000000002</v>
      </c>
      <c r="B726" s="4">
        <v>1.7897933699999999</v>
      </c>
      <c r="D726" s="4">
        <v>7.6667719999999995E-2</v>
      </c>
    </row>
    <row r="727" spans="1:4" hidden="1">
      <c r="A727" s="1">
        <v>0.58990809</v>
      </c>
      <c r="B727" s="4">
        <v>1.8154789200000001</v>
      </c>
      <c r="D727" s="4">
        <v>0.14800851000000001</v>
      </c>
    </row>
    <row r="728" spans="1:4" hidden="1">
      <c r="A728" s="1">
        <v>0.58993945000000003</v>
      </c>
      <c r="B728" s="4">
        <v>1.9446099999999999</v>
      </c>
      <c r="D728" s="4">
        <v>7.8005610000000003E-2</v>
      </c>
    </row>
    <row r="729" spans="1:4" hidden="1">
      <c r="A729" s="1">
        <v>0.58996596000000001</v>
      </c>
      <c r="B729" s="4">
        <v>1.6342614900000001</v>
      </c>
      <c r="D729" s="4">
        <v>0.14936816</v>
      </c>
    </row>
    <row r="730" spans="1:4" hidden="1">
      <c r="A730" s="1">
        <v>0.58999732000000005</v>
      </c>
      <c r="B730" s="4">
        <v>1.9711592200000001</v>
      </c>
      <c r="D730" s="4">
        <v>7.9324469999999994E-2</v>
      </c>
    </row>
    <row r="731" spans="1:4" hidden="1">
      <c r="A731" s="1">
        <v>0.59002383000000003</v>
      </c>
      <c r="B731" s="4">
        <v>1.6891603500000001</v>
      </c>
      <c r="D731" s="4">
        <v>0.15072780999999999</v>
      </c>
    </row>
    <row r="732" spans="1:4" hidden="1">
      <c r="A732" s="1">
        <v>0.59005518999999995</v>
      </c>
      <c r="B732" s="4">
        <v>1.8086557400000001</v>
      </c>
      <c r="D732" s="4">
        <v>8.0915260000000003E-2</v>
      </c>
    </row>
    <row r="733" spans="1:4" hidden="1">
      <c r="A733" s="1">
        <v>0.59008170000000004</v>
      </c>
      <c r="B733" s="4">
        <v>1.70681131</v>
      </c>
      <c r="D733" s="4">
        <v>0.15208746000000001</v>
      </c>
    </row>
    <row r="734" spans="1:4" hidden="1">
      <c r="A734" s="1">
        <v>0.59011307000000002</v>
      </c>
      <c r="B734" s="4">
        <v>1.74517155</v>
      </c>
      <c r="D734" s="4">
        <v>8.2261319999999999E-2</v>
      </c>
    </row>
    <row r="735" spans="1:4" hidden="1">
      <c r="A735" s="1">
        <v>0.59013956999999995</v>
      </c>
      <c r="B735" s="4">
        <v>1.9163996000000001</v>
      </c>
      <c r="D735" s="4">
        <v>0.15346070000000001</v>
      </c>
    </row>
    <row r="736" spans="1:4" hidden="1">
      <c r="A736" s="1">
        <v>0.59017094000000003</v>
      </c>
      <c r="B736" s="4">
        <v>1.8281443100000001</v>
      </c>
      <c r="D736" s="4">
        <v>8.3580180000000004E-2</v>
      </c>
    </row>
    <row r="737" spans="1:4" hidden="1">
      <c r="A737" s="1">
        <v>0.59019743999999996</v>
      </c>
      <c r="B737" s="4">
        <v>2.11639738</v>
      </c>
      <c r="D737" s="4">
        <v>0.15480674999999999</v>
      </c>
    </row>
    <row r="738" spans="1:4" hidden="1">
      <c r="A738" s="1">
        <v>0.59022881000000005</v>
      </c>
      <c r="B738" s="4">
        <v>2.01674533</v>
      </c>
      <c r="D738" s="4">
        <v>2.185482E-2</v>
      </c>
    </row>
    <row r="739" spans="1:4" hidden="1">
      <c r="A739" s="1">
        <v>0.59025530999999998</v>
      </c>
      <c r="B739" s="4">
        <v>2.2395369999999999</v>
      </c>
      <c r="D739" s="4">
        <v>0.15616640000000001</v>
      </c>
    </row>
    <row r="740" spans="1:4" hidden="1">
      <c r="A740" s="1">
        <v>0.59028667999999995</v>
      </c>
      <c r="B740" s="4">
        <v>2.16782165</v>
      </c>
      <c r="D740" s="4">
        <v>2.3187280000000001E-2</v>
      </c>
    </row>
    <row r="741" spans="1:4" hidden="1">
      <c r="A741" s="1">
        <v>0.59031317999999999</v>
      </c>
      <c r="B741" s="4">
        <v>2.2854027700000001</v>
      </c>
      <c r="D741" s="4">
        <v>0.15752605</v>
      </c>
    </row>
    <row r="742" spans="1:4" hidden="1">
      <c r="A742" s="1">
        <v>0.59034454999999997</v>
      </c>
      <c r="B742" s="4">
        <v>2.2053473000000001</v>
      </c>
      <c r="D742" s="4">
        <v>2.4533329999999999E-2</v>
      </c>
    </row>
    <row r="743" spans="1:4" hidden="1">
      <c r="A743" s="1">
        <v>0.59037105000000001</v>
      </c>
      <c r="B743" s="4">
        <v>2.3284876300000001</v>
      </c>
      <c r="D743" s="4">
        <v>0.15888569999999999</v>
      </c>
    </row>
    <row r="744" spans="1:4" hidden="1">
      <c r="A744" s="1">
        <v>0.59040241999999998</v>
      </c>
      <c r="B744" s="4">
        <v>2.21299124</v>
      </c>
      <c r="D744" s="4">
        <v>2.586579E-2</v>
      </c>
    </row>
    <row r="745" spans="1:4" hidden="1">
      <c r="A745" s="1">
        <v>0.59042903999999996</v>
      </c>
      <c r="B745" s="4">
        <v>2.28933549</v>
      </c>
      <c r="D745" s="4">
        <v>0.16024806999999999</v>
      </c>
    </row>
    <row r="746" spans="1:4" hidden="1">
      <c r="A746" s="1">
        <v>0.59046029</v>
      </c>
      <c r="B746" s="4">
        <v>2.0977737900000002</v>
      </c>
      <c r="D746" s="4">
        <v>2.719825E-2</v>
      </c>
    </row>
    <row r="747" spans="1:4" hidden="1">
      <c r="A747" s="1">
        <v>0.59048690999999998</v>
      </c>
      <c r="B747" s="4">
        <v>2.2103507499999999</v>
      </c>
      <c r="D747" s="4">
        <v>0.161605</v>
      </c>
    </row>
    <row r="748" spans="1:4" hidden="1">
      <c r="A748" s="1">
        <v>0.59051827000000001</v>
      </c>
      <c r="B748" s="4">
        <v>2.0481960799999999</v>
      </c>
      <c r="D748" s="4">
        <v>2.853342E-2</v>
      </c>
    </row>
    <row r="749" spans="1:4" hidden="1">
      <c r="A749" s="1">
        <v>0.59054477999999999</v>
      </c>
      <c r="B749" s="4">
        <v>2.23342156</v>
      </c>
      <c r="D749" s="4">
        <v>0.16296737</v>
      </c>
    </row>
    <row r="750" spans="1:4" hidden="1">
      <c r="A750" s="1">
        <v>0.59057603000000003</v>
      </c>
      <c r="B750" s="4">
        <v>1.95920658</v>
      </c>
      <c r="D750" s="4">
        <v>2.9876750000000001E-2</v>
      </c>
    </row>
    <row r="751" spans="1:4" hidden="1">
      <c r="A751" s="1">
        <v>0.59060219000000003</v>
      </c>
      <c r="B751" s="4">
        <v>1.99401736</v>
      </c>
      <c r="D751" s="4">
        <v>0.16431614</v>
      </c>
    </row>
    <row r="752" spans="1:4" hidden="1">
      <c r="A752" s="1">
        <v>0.59063343999999995</v>
      </c>
      <c r="B752" s="4">
        <v>1.71736705</v>
      </c>
      <c r="D752" s="4">
        <v>3.1211929999999999E-2</v>
      </c>
    </row>
    <row r="753" spans="1:4" hidden="1">
      <c r="A753" s="1">
        <v>0.59066006000000004</v>
      </c>
      <c r="B753" s="4">
        <v>1.7403061399999999</v>
      </c>
      <c r="D753" s="4">
        <v>0.16567578999999999</v>
      </c>
    </row>
    <row r="754" spans="1:4" hidden="1">
      <c r="A754" s="1">
        <v>0.59069187999999995</v>
      </c>
      <c r="B754" s="4">
        <v>1.9158430099999999</v>
      </c>
      <c r="D754" s="4">
        <v>3.2544389999999999E-2</v>
      </c>
    </row>
    <row r="755" spans="1:4" hidden="1">
      <c r="A755" s="1">
        <v>0.59071792999999995</v>
      </c>
      <c r="B755" s="4">
        <v>1.8908257500000001</v>
      </c>
      <c r="D755" s="4">
        <v>0.16704904000000001</v>
      </c>
    </row>
    <row r="756" spans="1:4" hidden="1">
      <c r="A756" s="1">
        <v>0.59074976000000001</v>
      </c>
      <c r="B756" s="4">
        <v>2.0431523299999998</v>
      </c>
      <c r="D756" s="4">
        <v>3.4148770000000002E-2</v>
      </c>
    </row>
    <row r="757" spans="1:4" hidden="1">
      <c r="A757" s="1">
        <v>0.59077579999999996</v>
      </c>
      <c r="B757" s="4">
        <v>1.97310483</v>
      </c>
      <c r="D757" s="4">
        <v>0.16839237000000001</v>
      </c>
    </row>
    <row r="758" spans="1:4" hidden="1">
      <c r="A758" s="1">
        <v>0.59080763000000003</v>
      </c>
      <c r="B758" s="4">
        <v>2.2881817799999999</v>
      </c>
      <c r="D758" s="4">
        <v>3.5494820000000003E-2</v>
      </c>
    </row>
    <row r="759" spans="1:4" hidden="1">
      <c r="A759" s="1">
        <v>0.59083366999999998</v>
      </c>
      <c r="B759" s="4">
        <v>2.39269781</v>
      </c>
      <c r="D759" s="4">
        <v>0.16976833</v>
      </c>
    </row>
    <row r="760" spans="1:4" hidden="1">
      <c r="A760" s="1">
        <v>0.59086550000000004</v>
      </c>
      <c r="B760" s="4">
        <v>2.47845125</v>
      </c>
      <c r="D760" s="4">
        <v>3.6816399999999999E-2</v>
      </c>
    </row>
    <row r="761" spans="1:4" hidden="1">
      <c r="A761" s="1">
        <v>0.59089153999999999</v>
      </c>
      <c r="B761" s="4">
        <v>2.5397434200000002</v>
      </c>
      <c r="D761" s="4">
        <v>0.17111439000000001</v>
      </c>
    </row>
    <row r="762" spans="1:4" hidden="1">
      <c r="A762" s="1">
        <v>0.59092279000000003</v>
      </c>
      <c r="B762" s="4">
        <v>2.3843591200000001</v>
      </c>
      <c r="D762" s="4">
        <v>3.8064559999999997E-2</v>
      </c>
    </row>
    <row r="763" spans="1:4" hidden="1">
      <c r="A763" s="1">
        <v>0.59094941000000001</v>
      </c>
      <c r="B763" s="4">
        <v>2.4366176099999999</v>
      </c>
      <c r="D763" s="4">
        <v>0.17248763</v>
      </c>
    </row>
    <row r="764" spans="1:4" hidden="1">
      <c r="A764" s="1">
        <v>0.59098077000000004</v>
      </c>
      <c r="B764" s="4">
        <v>2.1801345300000001</v>
      </c>
      <c r="D764" s="4">
        <v>3.95357E-2</v>
      </c>
    </row>
    <row r="765" spans="1:4" hidden="1">
      <c r="A765" s="1">
        <v>0.59100728000000002</v>
      </c>
      <c r="B765" s="4">
        <v>2.25788331</v>
      </c>
      <c r="D765" s="4">
        <v>0.17383367999999999</v>
      </c>
    </row>
    <row r="766" spans="1:4" hidden="1">
      <c r="A766" s="1">
        <v>0.59103863999999995</v>
      </c>
      <c r="B766" s="4">
        <v>1.8762331000000001</v>
      </c>
      <c r="D766" s="4">
        <v>4.0854559999999998E-2</v>
      </c>
    </row>
    <row r="767" spans="1:4" hidden="1">
      <c r="A767" s="1">
        <v>0.59106526000000004</v>
      </c>
      <c r="B767" s="4">
        <v>2.0366873700000001</v>
      </c>
      <c r="D767" s="4">
        <v>0.17520964999999999</v>
      </c>
    </row>
    <row r="768" spans="1:4" hidden="1">
      <c r="A768" s="1">
        <v>0.59109663000000001</v>
      </c>
      <c r="B768" s="4">
        <v>2.02573895</v>
      </c>
      <c r="D768" s="4">
        <v>4.2203329999999997E-2</v>
      </c>
    </row>
    <row r="769" spans="1:4" hidden="1">
      <c r="A769" s="1">
        <v>0.59112313000000005</v>
      </c>
      <c r="B769" s="4">
        <v>2.0224442499999999</v>
      </c>
      <c r="D769" s="4">
        <v>0.17655570000000001</v>
      </c>
    </row>
    <row r="770" spans="1:4" hidden="1">
      <c r="A770" s="1">
        <v>0.59115461999999996</v>
      </c>
      <c r="B770" s="4">
        <v>2.4379768400000001</v>
      </c>
      <c r="D770" s="4">
        <v>4.3535789999999998E-2</v>
      </c>
    </row>
    <row r="771" spans="1:4" hidden="1">
      <c r="A771" s="1">
        <v>0.59118112</v>
      </c>
      <c r="B771" s="4">
        <v>2.4426083599999999</v>
      </c>
      <c r="D771" s="4">
        <v>0.17791807000000001</v>
      </c>
    </row>
    <row r="772" spans="1:4" hidden="1">
      <c r="A772" s="1">
        <v>0.59121248999999998</v>
      </c>
      <c r="B772" s="4">
        <v>2.1305739899999998</v>
      </c>
      <c r="D772" s="4">
        <v>4.4870960000000001E-2</v>
      </c>
    </row>
    <row r="773" spans="1:4" hidden="1">
      <c r="A773" s="1">
        <v>0.59123910999999996</v>
      </c>
      <c r="B773" s="4">
        <v>2.09002328</v>
      </c>
      <c r="D773" s="4">
        <v>0.17928044000000001</v>
      </c>
    </row>
    <row r="774" spans="1:4" hidden="1">
      <c r="A774" s="1">
        <v>0.59127035999999999</v>
      </c>
      <c r="B774" s="4">
        <v>2.0872104199999999</v>
      </c>
      <c r="D774" s="4">
        <v>4.6203420000000002E-2</v>
      </c>
    </row>
    <row r="775" spans="1:4" hidden="1">
      <c r="A775" s="1">
        <v>0.59129697999999997</v>
      </c>
      <c r="B775" s="4">
        <v>2.2009003200000001</v>
      </c>
      <c r="D775" s="4">
        <v>0.18064009</v>
      </c>
    </row>
    <row r="776" spans="1:4" hidden="1">
      <c r="A776" s="1">
        <v>0.59132764999999998</v>
      </c>
      <c r="B776" s="4">
        <v>2.4545099700000002</v>
      </c>
      <c r="D776" s="4">
        <v>4.7753419999999998E-2</v>
      </c>
    </row>
    <row r="777" spans="1:4" hidden="1">
      <c r="A777" s="1">
        <v>0.59135484999999999</v>
      </c>
      <c r="B777" s="4">
        <v>2.49207234</v>
      </c>
      <c r="D777" s="4">
        <v>0.18199973999999999</v>
      </c>
    </row>
    <row r="778" spans="1:4" hidden="1">
      <c r="A778" s="1">
        <v>0.59138610000000003</v>
      </c>
      <c r="B778" s="4">
        <v>2.3981010899999999</v>
      </c>
      <c r="D778" s="4">
        <v>4.9126669999999997E-2</v>
      </c>
    </row>
    <row r="779" spans="1:4" hidden="1">
      <c r="A779" s="1">
        <v>0.59141272</v>
      </c>
      <c r="B779" s="4">
        <v>2.3639278400000001</v>
      </c>
      <c r="D779" s="4">
        <v>0.18335939000000001</v>
      </c>
    </row>
    <row r="780" spans="1:4" hidden="1">
      <c r="A780" s="1">
        <v>0.59144419999999998</v>
      </c>
      <c r="B780" s="4">
        <v>2.2277174</v>
      </c>
      <c r="D780" s="4">
        <v>5.0450960000000003E-2</v>
      </c>
    </row>
    <row r="781" spans="1:4" hidden="1">
      <c r="A781" s="1">
        <v>0.59147024000000004</v>
      </c>
      <c r="B781" s="4">
        <v>2.3429522500000002</v>
      </c>
      <c r="D781" s="4">
        <v>0.18471087999999999</v>
      </c>
    </row>
    <row r="782" spans="1:4" hidden="1">
      <c r="A782" s="1">
        <v>0.59150161000000001</v>
      </c>
      <c r="B782" s="4">
        <v>2.4194490900000001</v>
      </c>
      <c r="D782" s="4">
        <v>5.1786140000000001E-2</v>
      </c>
    </row>
    <row r="783" spans="1:4" hidden="1">
      <c r="A783" s="1">
        <v>0.59152811000000005</v>
      </c>
      <c r="B783" s="4">
        <v>2.4759495299999998</v>
      </c>
      <c r="D783" s="4">
        <v>0.18608411999999999</v>
      </c>
    </row>
    <row r="784" spans="1:4" hidden="1">
      <c r="A784" s="1">
        <v>0.59155948000000003</v>
      </c>
      <c r="B784" s="4">
        <v>2.0774815100000001</v>
      </c>
      <c r="D784" s="4">
        <v>5.3132190000000003E-2</v>
      </c>
    </row>
    <row r="785" spans="1:4" hidden="1">
      <c r="A785" s="1">
        <v>0.5915861</v>
      </c>
      <c r="B785" s="4">
        <v>2.1015329399999998</v>
      </c>
      <c r="D785" s="4">
        <v>0.18743288999999999</v>
      </c>
    </row>
    <row r="786" spans="1:4" hidden="1">
      <c r="A786" s="1">
        <v>0.59161746000000004</v>
      </c>
      <c r="B786" s="4">
        <v>2.4551005400000001</v>
      </c>
      <c r="D786" s="4">
        <v>5.4464650000000003E-2</v>
      </c>
    </row>
    <row r="787" spans="1:4" hidden="1">
      <c r="A787" s="1">
        <v>0.59164397000000002</v>
      </c>
      <c r="B787" s="4">
        <v>2.4521837199999998</v>
      </c>
      <c r="D787" s="4">
        <v>0.18879254000000001</v>
      </c>
    </row>
    <row r="788" spans="1:4" hidden="1">
      <c r="A788" s="1">
        <v>0.59167533000000005</v>
      </c>
      <c r="B788" s="4">
        <v>2.5304315100000001</v>
      </c>
      <c r="D788" s="4">
        <v>5.5813420000000002E-2</v>
      </c>
    </row>
    <row r="789" spans="1:4" hidden="1">
      <c r="A789" s="1">
        <v>0.59170184000000003</v>
      </c>
      <c r="B789" s="4">
        <v>2.58658075</v>
      </c>
      <c r="D789" s="4">
        <v>0.19015219</v>
      </c>
    </row>
    <row r="790" spans="1:4" hidden="1">
      <c r="A790" s="1">
        <v>0.59173319999999996</v>
      </c>
      <c r="B790" s="4">
        <v>2.2762291399999999</v>
      </c>
      <c r="D790" s="4">
        <v>5.7145880000000003E-2</v>
      </c>
    </row>
    <row r="791" spans="1:4" hidden="1">
      <c r="A791" s="1">
        <v>0.59175971000000005</v>
      </c>
      <c r="B791" s="4">
        <v>2.4256377200000001</v>
      </c>
      <c r="D791" s="4">
        <v>0.19151183999999999</v>
      </c>
    </row>
    <row r="792" spans="1:4" hidden="1">
      <c r="A792" s="1">
        <v>0.59179106999999997</v>
      </c>
      <c r="B792" s="4">
        <v>2.0150783099999998</v>
      </c>
      <c r="D792" s="4">
        <v>5.8491929999999998E-2</v>
      </c>
    </row>
    <row r="793" spans="1:4" hidden="1">
      <c r="A793" s="1">
        <v>0.59181768999999995</v>
      </c>
      <c r="B793" s="4">
        <v>2.0719170600000001</v>
      </c>
      <c r="D793" s="4">
        <v>0.19287420999999999</v>
      </c>
    </row>
    <row r="794" spans="1:4" hidden="1">
      <c r="A794" s="1">
        <v>0.59184906000000004</v>
      </c>
      <c r="B794" s="4">
        <v>2.53342175</v>
      </c>
      <c r="D794" s="4">
        <v>5.9824389999999998E-2</v>
      </c>
    </row>
    <row r="795" spans="1:4" hidden="1">
      <c r="A795" s="1">
        <v>0.59187557000000002</v>
      </c>
      <c r="B795" s="4">
        <v>2.5458586200000002</v>
      </c>
      <c r="D795" s="4">
        <v>0.19423386000000001</v>
      </c>
    </row>
    <row r="796" spans="1:4" hidden="1">
      <c r="A796" s="1">
        <v>0.59190681999999994</v>
      </c>
      <c r="B796" s="4">
        <v>2.6031196099999998</v>
      </c>
      <c r="D796" s="4">
        <v>6.1173159999999997E-2</v>
      </c>
    </row>
    <row r="797" spans="1:4" hidden="1">
      <c r="A797" s="1">
        <v>0.59193344000000003</v>
      </c>
      <c r="B797" s="4">
        <v>2.63508677</v>
      </c>
      <c r="D797" s="4">
        <v>0.19559351</v>
      </c>
    </row>
    <row r="798" spans="1:4" hidden="1">
      <c r="A798" s="1">
        <v>0.59196468999999996</v>
      </c>
      <c r="B798" s="4">
        <v>2.3340473199999998</v>
      </c>
      <c r="D798" s="4">
        <v>6.2516489999999994E-2</v>
      </c>
    </row>
    <row r="799" spans="1:4" hidden="1">
      <c r="A799" s="1">
        <v>0.59199131000000005</v>
      </c>
      <c r="B799" s="4">
        <v>2.4216067799999998</v>
      </c>
      <c r="D799" s="4">
        <v>0.19695315999999999</v>
      </c>
    </row>
    <row r="800" spans="1:4" hidden="1">
      <c r="A800" s="1">
        <v>0.59202266999999997</v>
      </c>
      <c r="B800" s="4">
        <v>2.1409745199999999</v>
      </c>
      <c r="D800" s="4">
        <v>6.3851669999999999E-2</v>
      </c>
    </row>
    <row r="801" spans="1:4" hidden="1">
      <c r="A801" s="1">
        <v>0.59204906000000002</v>
      </c>
      <c r="B801" s="4">
        <v>2.1996490999999998</v>
      </c>
      <c r="D801" s="4">
        <v>0.19832368</v>
      </c>
    </row>
    <row r="802" spans="1:4" hidden="1">
      <c r="A802" s="1">
        <v>0.59208053999999999</v>
      </c>
      <c r="B802" s="4">
        <v>2.3284874000000002</v>
      </c>
      <c r="D802" s="4">
        <v>6.5197720000000001E-2</v>
      </c>
    </row>
    <row r="803" spans="1:4" hidden="1">
      <c r="A803" s="1">
        <v>0.59210704999999997</v>
      </c>
      <c r="B803" s="4">
        <v>2.2688422199999998</v>
      </c>
      <c r="D803" s="4">
        <v>0.19968605</v>
      </c>
    </row>
    <row r="804" spans="1:4" hidden="1">
      <c r="A804" s="1">
        <v>0.59213841</v>
      </c>
      <c r="B804" s="4">
        <v>2.6609377900000002</v>
      </c>
      <c r="D804" s="4">
        <v>6.6802109999999998E-2</v>
      </c>
    </row>
    <row r="805" spans="1:4" hidden="1">
      <c r="A805" s="1">
        <v>0.59216515000000003</v>
      </c>
      <c r="B805" s="4">
        <v>2.6017773200000001</v>
      </c>
      <c r="D805" s="4">
        <v>0.20103482</v>
      </c>
    </row>
    <row r="806" spans="1:4" hidden="1">
      <c r="A806" s="1">
        <v>0.59219639999999996</v>
      </c>
      <c r="B806" s="4">
        <v>2.2607014200000002</v>
      </c>
      <c r="D806" s="4">
        <v>6.8137279999999995E-2</v>
      </c>
    </row>
    <row r="807" spans="1:4" hidden="1">
      <c r="A807" s="1">
        <v>0.59222302000000004</v>
      </c>
      <c r="B807" s="4">
        <v>2.3030531399999998</v>
      </c>
      <c r="D807" s="4">
        <v>0.20239446999999999</v>
      </c>
    </row>
    <row r="808" spans="1:4" hidden="1">
      <c r="A808" s="1">
        <v>0.59225437999999997</v>
      </c>
      <c r="B808" s="4">
        <v>2.1637127399999998</v>
      </c>
      <c r="D808" s="4">
        <v>6.947246E-2</v>
      </c>
    </row>
    <row r="809" spans="1:4" hidden="1">
      <c r="A809" s="1">
        <v>0.59228042999999997</v>
      </c>
      <c r="B809" s="4">
        <v>2.3103892799999999</v>
      </c>
      <c r="D809" s="4">
        <v>0.20375956000000001</v>
      </c>
    </row>
    <row r="810" spans="1:4" hidden="1">
      <c r="A810" s="1">
        <v>0.59231226000000003</v>
      </c>
      <c r="B810" s="4">
        <v>2.7418263</v>
      </c>
      <c r="D810" s="4">
        <v>7.0818510000000001E-2</v>
      </c>
    </row>
    <row r="811" spans="1:4" hidden="1">
      <c r="A811" s="1">
        <v>0.59233818000000005</v>
      </c>
      <c r="B811" s="4">
        <v>2.7097206100000002</v>
      </c>
      <c r="D811" s="4">
        <v>0.20511649000000001</v>
      </c>
    </row>
    <row r="812" spans="1:4" hidden="1">
      <c r="A812" s="1">
        <v>0.59237013000000005</v>
      </c>
      <c r="B812" s="4">
        <v>2.62188292</v>
      </c>
      <c r="D812" s="4">
        <v>7.2153679999999998E-2</v>
      </c>
    </row>
    <row r="813" spans="1:4" hidden="1">
      <c r="A813" s="1">
        <v>0.59239617</v>
      </c>
      <c r="B813" s="4">
        <v>2.6524465099999999</v>
      </c>
      <c r="D813" s="4">
        <v>0.20647885999999999</v>
      </c>
    </row>
    <row r="814" spans="1:4" hidden="1">
      <c r="A814" s="1">
        <v>0.59242799999999995</v>
      </c>
      <c r="B814" s="4">
        <v>2.3277931199999999</v>
      </c>
      <c r="D814" s="4">
        <v>7.3497019999999996E-2</v>
      </c>
    </row>
    <row r="815" spans="1:4" hidden="1">
      <c r="A815" s="1">
        <v>0.59245404000000002</v>
      </c>
      <c r="B815" s="4">
        <v>2.3576738800000001</v>
      </c>
      <c r="D815" s="4">
        <v>0.20783851</v>
      </c>
    </row>
    <row r="816" spans="1:4" hidden="1">
      <c r="A816" s="1">
        <v>0.59248586999999997</v>
      </c>
      <c r="B816" s="4">
        <v>2.1913094499999999</v>
      </c>
      <c r="D816" s="4">
        <v>7.4843069999999998E-2</v>
      </c>
    </row>
    <row r="817" spans="1:4" hidden="1">
      <c r="A817" s="1">
        <v>0.59251191000000003</v>
      </c>
      <c r="B817" s="4">
        <v>2.3461387199999999</v>
      </c>
      <c r="D817" s="4">
        <v>0.20918455999999999</v>
      </c>
    </row>
    <row r="818" spans="1:4" hidden="1">
      <c r="A818" s="1">
        <v>0.59254315999999996</v>
      </c>
      <c r="B818" s="4">
        <v>2.7412700700000001</v>
      </c>
      <c r="D818" s="4">
        <v>7.6175530000000005E-2</v>
      </c>
    </row>
    <row r="819" spans="1:4" hidden="1">
      <c r="A819" s="1">
        <v>0.59256978000000005</v>
      </c>
      <c r="B819" s="4">
        <v>2.9382109600000001</v>
      </c>
      <c r="D819" s="4">
        <v>0.21055781000000001</v>
      </c>
    </row>
    <row r="820" spans="1:4" hidden="1">
      <c r="A820" s="1">
        <v>0.59260148999999995</v>
      </c>
      <c r="B820" s="4">
        <v>2.7296454899999998</v>
      </c>
      <c r="D820" s="4">
        <v>7.7518859999999995E-2</v>
      </c>
    </row>
    <row r="821" spans="1:4" hidden="1">
      <c r="A821" s="1">
        <v>0.59262811000000004</v>
      </c>
      <c r="B821" s="4">
        <v>2.5898461300000002</v>
      </c>
      <c r="D821" s="4">
        <v>0.21191202000000001</v>
      </c>
    </row>
    <row r="822" spans="1:4" hidden="1">
      <c r="A822" s="1">
        <v>0.59265935999999997</v>
      </c>
      <c r="B822" s="4">
        <v>2.8050644400000002</v>
      </c>
      <c r="D822" s="4">
        <v>7.8851320000000003E-2</v>
      </c>
    </row>
    <row r="823" spans="1:4" hidden="1">
      <c r="A823" s="1">
        <v>0.59268586999999995</v>
      </c>
      <c r="B823" s="4">
        <v>2.8949868699999999</v>
      </c>
      <c r="D823" s="4">
        <v>0.21328526</v>
      </c>
    </row>
    <row r="824" spans="1:4" hidden="1">
      <c r="A824" s="1">
        <v>0.59271722999999998</v>
      </c>
      <c r="B824" s="4">
        <v>2.6223194599999999</v>
      </c>
      <c r="D824" s="4">
        <v>8.0197370000000004E-2</v>
      </c>
    </row>
    <row r="825" spans="1:4" hidden="1">
      <c r="A825" s="1">
        <v>0.59274327000000004</v>
      </c>
      <c r="B825" s="4">
        <v>2.52542138</v>
      </c>
      <c r="D825" s="4">
        <v>0.21463404</v>
      </c>
    </row>
    <row r="826" spans="1:4" hidden="1">
      <c r="A826" s="1">
        <v>0.59277522000000005</v>
      </c>
      <c r="B826" s="4">
        <v>2.3506724800000001</v>
      </c>
      <c r="D826" s="4">
        <v>8.1532540000000001E-2</v>
      </c>
    </row>
    <row r="827" spans="1:4" hidden="1">
      <c r="A827" s="1">
        <v>0.59280113999999995</v>
      </c>
      <c r="B827" s="4">
        <v>2.2050695400000002</v>
      </c>
      <c r="D827" s="4">
        <v>0.21599367999999999</v>
      </c>
    </row>
    <row r="828" spans="1:4" hidden="1">
      <c r="A828" s="1">
        <v>0.59283308999999995</v>
      </c>
      <c r="B828" s="4">
        <v>2.7023551499999998</v>
      </c>
      <c r="D828" s="4">
        <v>8.2878599999999997E-2</v>
      </c>
    </row>
    <row r="829" spans="1:4" hidden="1">
      <c r="A829" s="1">
        <v>0.59285900999999996</v>
      </c>
      <c r="B829" s="4">
        <v>2.57087588</v>
      </c>
      <c r="D829" s="4">
        <v>0.21733974</v>
      </c>
    </row>
    <row r="830" spans="1:4" hidden="1">
      <c r="A830" s="1">
        <v>0.59289095999999997</v>
      </c>
      <c r="B830" s="4">
        <v>2.8617684799999998</v>
      </c>
      <c r="D830" s="4">
        <v>8.4224649999999998E-2</v>
      </c>
    </row>
    <row r="831" spans="1:4" hidden="1">
      <c r="A831" s="1">
        <v>0.59291700000000003</v>
      </c>
      <c r="B831" s="4">
        <v>2.93850064</v>
      </c>
      <c r="D831" s="4">
        <v>0.21871570000000001</v>
      </c>
    </row>
    <row r="832" spans="1:4" hidden="1">
      <c r="A832" s="1">
        <v>0.59294893999999998</v>
      </c>
      <c r="B832" s="4">
        <v>2.6469728899999998</v>
      </c>
      <c r="D832" s="4">
        <v>8.5831749999999998E-2</v>
      </c>
    </row>
    <row r="833" spans="1:4" hidden="1">
      <c r="A833" s="1">
        <v>0.59297498999999998</v>
      </c>
      <c r="B833" s="4">
        <v>2.47980475</v>
      </c>
      <c r="D833" s="4">
        <v>0.22006447000000001</v>
      </c>
    </row>
    <row r="834" spans="1:4" hidden="1">
      <c r="A834" s="1">
        <v>0.59300646999999995</v>
      </c>
      <c r="B834" s="4">
        <v>2.7004504200000001</v>
      </c>
      <c r="D834" s="4">
        <v>8.7169650000000001E-2</v>
      </c>
    </row>
    <row r="835" spans="1:4" hidden="1">
      <c r="A835" s="1">
        <v>0.59303296999999999</v>
      </c>
      <c r="B835" s="4">
        <v>3.02580523</v>
      </c>
      <c r="D835" s="4">
        <v>0.22142684000000001</v>
      </c>
    </row>
    <row r="836" spans="1:4" hidden="1">
      <c r="A836" s="1">
        <v>0.59306433999999997</v>
      </c>
      <c r="B836" s="4">
        <v>2.8502340300000002</v>
      </c>
      <c r="D836" s="4">
        <v>8.8499389999999997E-2</v>
      </c>
    </row>
    <row r="837" spans="1:4" hidden="1">
      <c r="A837" s="1">
        <v>0.59309084000000001</v>
      </c>
      <c r="B837" s="4">
        <v>2.9261193300000001</v>
      </c>
      <c r="D837" s="4">
        <v>0.22280009000000001</v>
      </c>
    </row>
    <row r="838" spans="1:4" hidden="1">
      <c r="A838" s="1">
        <v>0.59312220999999998</v>
      </c>
      <c r="B838" s="4">
        <v>2.6104865099999999</v>
      </c>
      <c r="D838" s="4">
        <v>8.9848159999999996E-2</v>
      </c>
    </row>
    <row r="839" spans="1:4" hidden="1">
      <c r="A839" s="1">
        <v>0.59314871000000002</v>
      </c>
      <c r="B839" s="4">
        <v>2.8077044500000001</v>
      </c>
      <c r="D839" s="4">
        <v>0.22414613999999999</v>
      </c>
    </row>
    <row r="840" spans="1:4" hidden="1">
      <c r="A840" s="1">
        <v>0.59318019</v>
      </c>
      <c r="B840" s="4">
        <v>2.3943245399999999</v>
      </c>
      <c r="D840" s="4">
        <v>9.1183330000000007E-2</v>
      </c>
    </row>
    <row r="841" spans="1:4" hidden="1">
      <c r="A841" s="1">
        <v>0.59320669999999998</v>
      </c>
      <c r="B841" s="4">
        <v>2.4734878500000002</v>
      </c>
      <c r="D841" s="4">
        <v>0.22550851</v>
      </c>
    </row>
    <row r="842" spans="1:4" hidden="1">
      <c r="A842" s="1">
        <v>0.59323795000000001</v>
      </c>
      <c r="B842" s="4">
        <v>2.4792852399999998</v>
      </c>
      <c r="D842" s="4">
        <v>9.2529390000000003E-2</v>
      </c>
    </row>
    <row r="843" spans="1:4" hidden="1">
      <c r="A843" s="1">
        <v>0.59326411000000001</v>
      </c>
      <c r="B843" s="4">
        <v>2.38449979</v>
      </c>
      <c r="D843" s="4">
        <v>0.22687088</v>
      </c>
    </row>
    <row r="844" spans="1:4" hidden="1">
      <c r="A844" s="1">
        <v>0.59329617000000001</v>
      </c>
      <c r="B844" s="4">
        <v>2.8394067299999999</v>
      </c>
      <c r="D844" s="4">
        <v>9.386456E-2</v>
      </c>
    </row>
    <row r="845" spans="1:4" hidden="1">
      <c r="A845" s="1">
        <v>0.59332209000000002</v>
      </c>
      <c r="B845" s="4">
        <v>2.94271255</v>
      </c>
      <c r="D845" s="4">
        <v>0.22821965</v>
      </c>
    </row>
    <row r="846" spans="1:4" hidden="1">
      <c r="A846" s="1">
        <v>0.59335357</v>
      </c>
      <c r="B846" s="4">
        <v>2.75785685</v>
      </c>
      <c r="D846" s="4">
        <v>9.5202460000000003E-2</v>
      </c>
    </row>
    <row r="847" spans="1:4" hidden="1">
      <c r="A847" s="1">
        <v>0.59338018999999997</v>
      </c>
      <c r="B847" s="4">
        <v>2.6628336899999998</v>
      </c>
      <c r="D847" s="4">
        <v>0.22958474000000001</v>
      </c>
    </row>
    <row r="848" spans="1:4" hidden="1">
      <c r="A848" s="1">
        <v>0.59341155999999995</v>
      </c>
      <c r="B848" s="4">
        <v>2.5349650399999999</v>
      </c>
      <c r="D848" s="4">
        <v>9.6551230000000002E-2</v>
      </c>
    </row>
    <row r="849" spans="1:4" hidden="1">
      <c r="A849" s="1">
        <v>0.59343807000000004</v>
      </c>
      <c r="B849" s="4">
        <v>2.5665678999999999</v>
      </c>
      <c r="D849" s="4">
        <v>0.23094439</v>
      </c>
    </row>
    <row r="850" spans="1:4" hidden="1">
      <c r="A850" s="1">
        <v>0.59346942999999996</v>
      </c>
      <c r="B850" s="4">
        <v>2.6353645299999999</v>
      </c>
      <c r="D850" s="4">
        <v>9.7880960000000003E-2</v>
      </c>
    </row>
    <row r="851" spans="1:4" hidden="1">
      <c r="A851" s="1">
        <v>0.59349594000000006</v>
      </c>
      <c r="B851" s="4">
        <v>2.59158468</v>
      </c>
      <c r="D851" s="4">
        <v>0.23231763</v>
      </c>
    </row>
    <row r="852" spans="1:4" hidden="1">
      <c r="A852" s="1">
        <v>0.59352718999999998</v>
      </c>
      <c r="B852" s="4">
        <v>2.7297349</v>
      </c>
      <c r="D852" s="4">
        <v>9.9227019999999999E-2</v>
      </c>
    </row>
    <row r="853" spans="1:4" hidden="1">
      <c r="A853" s="1">
        <v>0.59355369000000002</v>
      </c>
      <c r="B853" s="4">
        <v>2.5529460899999998</v>
      </c>
      <c r="D853" s="4">
        <v>0.23366368000000001</v>
      </c>
    </row>
    <row r="854" spans="1:4" hidden="1">
      <c r="A854" s="1">
        <v>0.59358506</v>
      </c>
      <c r="B854" s="4">
        <v>2.83230519</v>
      </c>
      <c r="D854" s="4">
        <v>0.10056219</v>
      </c>
    </row>
    <row r="855" spans="1:4" hidden="1">
      <c r="A855" s="1">
        <v>0.59361167999999997</v>
      </c>
      <c r="B855" s="4">
        <v>2.5742661999999998</v>
      </c>
      <c r="D855" s="4">
        <v>0.23503693000000001</v>
      </c>
    </row>
    <row r="856" spans="1:4" hidden="1">
      <c r="A856" s="1">
        <v>0.59364293000000001</v>
      </c>
      <c r="B856" s="4">
        <v>2.8848407300000001</v>
      </c>
      <c r="D856" s="4">
        <v>0.10190552999999999</v>
      </c>
    </row>
    <row r="857" spans="1:4" hidden="1">
      <c r="A857" s="1">
        <v>0.59366954999999999</v>
      </c>
      <c r="B857" s="4">
        <v>2.8033962200000002</v>
      </c>
      <c r="D857" s="4">
        <v>0.23639658</v>
      </c>
    </row>
    <row r="858" spans="1:4" hidden="1">
      <c r="A858" s="1">
        <v>0.59370091000000003</v>
      </c>
      <c r="B858" s="4">
        <v>3.0599131599999998</v>
      </c>
      <c r="D858" s="4">
        <v>0.10323797999999999</v>
      </c>
    </row>
    <row r="859" spans="1:4" hidden="1">
      <c r="A859" s="1">
        <v>0.59372742000000001</v>
      </c>
      <c r="B859" s="4">
        <v>3.04050303</v>
      </c>
      <c r="D859" s="4">
        <v>0.23774263000000001</v>
      </c>
    </row>
    <row r="860" spans="1:4" hidden="1">
      <c r="A860" s="1">
        <v>0.59375867000000004</v>
      </c>
      <c r="B860" s="4">
        <v>3.1352910999999999</v>
      </c>
      <c r="D860" s="4">
        <v>0.10485868</v>
      </c>
    </row>
    <row r="861" spans="1:4" hidden="1">
      <c r="A861" s="1">
        <v>0.59378529000000002</v>
      </c>
      <c r="B861" s="4">
        <v>3.19102335</v>
      </c>
      <c r="D861" s="4">
        <v>0.23910228</v>
      </c>
    </row>
    <row r="862" spans="1:4" hidden="1">
      <c r="A862" s="1">
        <v>0.59381653999999995</v>
      </c>
      <c r="B862" s="4">
        <v>3.1573898800000002</v>
      </c>
      <c r="D862" s="4">
        <v>0.10619114</v>
      </c>
    </row>
    <row r="863" spans="1:4" hidden="1">
      <c r="A863" s="1">
        <v>0.59384327000000003</v>
      </c>
      <c r="B863" s="4">
        <v>3.1924135699999998</v>
      </c>
      <c r="D863" s="4">
        <v>0.24046192999999999</v>
      </c>
    </row>
    <row r="864" spans="1:4" hidden="1">
      <c r="A864" s="1">
        <v>0.59387451999999996</v>
      </c>
      <c r="B864" s="4">
        <v>3.0871424699999999</v>
      </c>
      <c r="D864" s="4">
        <v>0.10753719</v>
      </c>
    </row>
    <row r="865" spans="1:4" hidden="1">
      <c r="A865" s="1">
        <v>0.59390114000000005</v>
      </c>
      <c r="B865" s="4">
        <v>3.14849281</v>
      </c>
      <c r="D865" s="4">
        <v>0.24182429999999999</v>
      </c>
    </row>
    <row r="866" spans="1:4" hidden="1">
      <c r="A866" s="1">
        <v>0.59393251000000002</v>
      </c>
      <c r="B866" s="4">
        <v>3.0420870799999999</v>
      </c>
      <c r="D866" s="4">
        <v>0.10886965</v>
      </c>
    </row>
    <row r="867" spans="1:4" hidden="1">
      <c r="A867" s="1">
        <v>0.59395900999999995</v>
      </c>
      <c r="B867" s="4">
        <v>3.08720207</v>
      </c>
      <c r="D867" s="4">
        <v>0.24318395000000001</v>
      </c>
    </row>
    <row r="868" spans="1:4" hidden="1">
      <c r="A868" s="1">
        <v>0.59399025999999999</v>
      </c>
      <c r="B868" s="4">
        <v>3.0475909699999999</v>
      </c>
      <c r="D868" s="4">
        <v>0.1102157</v>
      </c>
    </row>
    <row r="869" spans="1:4" hidden="1">
      <c r="A869" s="1">
        <v>0.59401700000000002</v>
      </c>
      <c r="B869" s="4">
        <v>3.0863001300000001</v>
      </c>
      <c r="D869" s="4">
        <v>0.24453272000000001</v>
      </c>
    </row>
    <row r="870" spans="1:4" hidden="1">
      <c r="A870" s="1">
        <v>0.59404825000000006</v>
      </c>
      <c r="B870" s="4">
        <v>2.8968143500000001</v>
      </c>
      <c r="D870" s="4">
        <v>0.11155088000000001</v>
      </c>
    </row>
    <row r="871" spans="1:4" hidden="1">
      <c r="A871" s="1">
        <v>0.59407487000000003</v>
      </c>
      <c r="B871" s="4">
        <v>3.0038120699999999</v>
      </c>
      <c r="D871" s="4">
        <v>0.24589237</v>
      </c>
    </row>
    <row r="872" spans="1:4" hidden="1">
      <c r="A872" s="1">
        <v>0.59410611999999996</v>
      </c>
      <c r="B872" s="4">
        <v>2.9365434600000002</v>
      </c>
      <c r="D872" s="4">
        <v>0.11289693000000001</v>
      </c>
    </row>
    <row r="873" spans="1:4" hidden="1">
      <c r="A873" s="1">
        <v>0.59413274000000005</v>
      </c>
      <c r="B873" s="4">
        <v>3.0570421200000002</v>
      </c>
      <c r="D873" s="4">
        <v>0.24726561</v>
      </c>
    </row>
    <row r="874" spans="1:4" hidden="1">
      <c r="A874" s="1">
        <v>0.59416398999999998</v>
      </c>
      <c r="B874" s="4">
        <v>3.0738592100000002</v>
      </c>
      <c r="D874" s="4">
        <v>0.11422939</v>
      </c>
    </row>
    <row r="875" spans="1:4" hidden="1">
      <c r="A875" s="1">
        <v>0.59419003000000004</v>
      </c>
      <c r="B875" s="4">
        <v>3.1758742299999998</v>
      </c>
      <c r="D875" s="4">
        <v>0.24862525999999999</v>
      </c>
    </row>
    <row r="876" spans="1:4" hidden="1">
      <c r="A876" s="1">
        <v>0.59422185999999999</v>
      </c>
      <c r="B876" s="4">
        <v>3.19505382</v>
      </c>
      <c r="D876" s="4">
        <v>0.11557544</v>
      </c>
    </row>
    <row r="877" spans="1:4" hidden="1">
      <c r="A877" s="1">
        <v>0.59424847999999997</v>
      </c>
      <c r="B877" s="4">
        <v>3.2858099900000002</v>
      </c>
      <c r="D877" s="4">
        <v>0.24998491</v>
      </c>
    </row>
    <row r="878" spans="1:4" hidden="1">
      <c r="A878" s="1">
        <v>0.59427973000000001</v>
      </c>
      <c r="B878" s="4">
        <v>3.26635265</v>
      </c>
      <c r="D878" s="4">
        <v>0.11690789</v>
      </c>
    </row>
    <row r="879" spans="1:4" hidden="1">
      <c r="A879" s="1">
        <v>0.59430634999999998</v>
      </c>
      <c r="B879" s="4">
        <v>3.3112442500000001</v>
      </c>
      <c r="D879" s="4">
        <v>0.25134455999999999</v>
      </c>
    </row>
    <row r="880" spans="1:4" hidden="1">
      <c r="A880" s="1">
        <v>0.59433771999999996</v>
      </c>
      <c r="B880" s="4">
        <v>3.2442064300000002</v>
      </c>
      <c r="D880" s="4">
        <v>0.11825395</v>
      </c>
    </row>
    <row r="881" spans="1:4" hidden="1">
      <c r="A881" s="1">
        <v>0.59436363999999997</v>
      </c>
      <c r="B881" s="4">
        <v>3.0685777700000001</v>
      </c>
      <c r="D881" s="4">
        <v>0.25270420999999998</v>
      </c>
    </row>
    <row r="882" spans="1:4" hidden="1">
      <c r="A882" s="1">
        <v>0.59439558999999997</v>
      </c>
      <c r="B882" s="4">
        <v>3.1915790999999998</v>
      </c>
      <c r="D882" s="4">
        <v>0.1196</v>
      </c>
    </row>
    <row r="883" spans="1:4" hidden="1">
      <c r="A883" s="1">
        <v>0.59442150999999999</v>
      </c>
      <c r="B883" s="4">
        <v>2.8083992000000002</v>
      </c>
      <c r="D883" s="4">
        <v>0.25406385999999997</v>
      </c>
    </row>
    <row r="884" spans="1:4" hidden="1">
      <c r="A884" s="1">
        <v>0.59445345999999999</v>
      </c>
      <c r="B884" s="4">
        <v>3.1308433999999998</v>
      </c>
      <c r="D884" s="4">
        <v>0.12093518</v>
      </c>
    </row>
    <row r="885" spans="1:4" hidden="1">
      <c r="A885" s="1">
        <v>0.59447938</v>
      </c>
      <c r="B885" s="4">
        <v>2.84245086</v>
      </c>
      <c r="D885" s="4">
        <v>0.25542351000000002</v>
      </c>
    </row>
    <row r="886" spans="1:4" hidden="1">
      <c r="A886" s="1">
        <v>0.59451133</v>
      </c>
      <c r="B886" s="4">
        <v>2.81840658</v>
      </c>
      <c r="D886" s="4">
        <v>0.12255315999999999</v>
      </c>
    </row>
    <row r="887" spans="1:4" hidden="1">
      <c r="A887" s="1">
        <v>0.59453725999999996</v>
      </c>
      <c r="B887" s="4">
        <v>2.9152789100000001</v>
      </c>
      <c r="D887" s="4">
        <v>0.25678316000000001</v>
      </c>
    </row>
    <row r="888" spans="1:4" hidden="1">
      <c r="A888" s="1">
        <v>0.59456920000000002</v>
      </c>
      <c r="B888" s="4">
        <v>2.7990875200000001</v>
      </c>
      <c r="D888" s="4">
        <v>0.12388560999999999</v>
      </c>
    </row>
    <row r="889" spans="1:4" hidden="1">
      <c r="A889" s="1">
        <v>0.59459512999999997</v>
      </c>
      <c r="B889" s="4">
        <v>3.2133998899999998</v>
      </c>
      <c r="D889" s="4">
        <v>0.25814281</v>
      </c>
    </row>
    <row r="890" spans="1:4" hidden="1">
      <c r="A890" s="1">
        <v>0.59462707000000004</v>
      </c>
      <c r="B890" s="4">
        <v>2.9334855100000001</v>
      </c>
      <c r="D890" s="4">
        <v>0.12523166999999999</v>
      </c>
    </row>
    <row r="891" spans="1:4" hidden="1">
      <c r="A891" s="1">
        <v>0.59465310999999998</v>
      </c>
      <c r="B891" s="4">
        <v>3.3044209499999999</v>
      </c>
      <c r="D891" s="4">
        <v>0.25949158</v>
      </c>
    </row>
    <row r="892" spans="1:4" hidden="1">
      <c r="A892" s="1">
        <v>0.59468505999999999</v>
      </c>
      <c r="B892" s="4">
        <v>3.0197701499999998</v>
      </c>
      <c r="D892" s="4">
        <v>0.12656684000000001</v>
      </c>
    </row>
    <row r="893" spans="1:4" hidden="1">
      <c r="A893" s="1">
        <v>0.59471098</v>
      </c>
      <c r="B893" s="4">
        <v>3.16656184</v>
      </c>
      <c r="D893" s="4">
        <v>0.26086482</v>
      </c>
    </row>
    <row r="894" spans="1:4" hidden="1">
      <c r="A894" s="1">
        <v>0.59474293</v>
      </c>
      <c r="B894" s="4">
        <v>3.0345273000000001</v>
      </c>
      <c r="D894" s="4">
        <v>0.12791289</v>
      </c>
    </row>
    <row r="895" spans="1:4" hidden="1">
      <c r="A895" s="1">
        <v>0.59476885000000002</v>
      </c>
      <c r="B895" s="4">
        <v>3.3633644600000001</v>
      </c>
      <c r="D895" s="4">
        <v>0.26222446999999999</v>
      </c>
    </row>
    <row r="896" spans="1:4" hidden="1">
      <c r="A896" s="1">
        <v>0.59480080000000002</v>
      </c>
      <c r="B896" s="4">
        <v>3.1744852099999998</v>
      </c>
      <c r="D896" s="4">
        <v>0.12924535000000001</v>
      </c>
    </row>
    <row r="897" spans="1:4" hidden="1">
      <c r="A897" s="1">
        <v>0.59482672000000003</v>
      </c>
      <c r="B897" s="4">
        <v>3.4492554700000002</v>
      </c>
      <c r="D897" s="4">
        <v>0.26358411999999998</v>
      </c>
    </row>
    <row r="898" spans="1:4" hidden="1">
      <c r="A898" s="1">
        <v>0.59485867000000003</v>
      </c>
      <c r="B898" s="4">
        <v>3.4039473500000001</v>
      </c>
      <c r="D898" s="4">
        <v>0.1305914</v>
      </c>
    </row>
    <row r="899" spans="1:4" hidden="1">
      <c r="A899" s="1">
        <v>0.59488470999999998</v>
      </c>
      <c r="B899" s="4">
        <v>3.5354530799999999</v>
      </c>
      <c r="D899" s="4">
        <v>0.26494648999999998</v>
      </c>
    </row>
    <row r="900" spans="1:4" hidden="1">
      <c r="A900" s="1">
        <v>0.59491596000000002</v>
      </c>
      <c r="B900" s="4">
        <v>3.3694081300000001</v>
      </c>
      <c r="D900" s="4">
        <v>0.13192657999999999</v>
      </c>
    </row>
    <row r="901" spans="1:4" hidden="1">
      <c r="A901" s="1">
        <v>0.59494258</v>
      </c>
      <c r="B901" s="4">
        <v>3.5177745800000002</v>
      </c>
      <c r="D901" s="4">
        <v>0.26630614000000002</v>
      </c>
    </row>
    <row r="902" spans="1:4" hidden="1">
      <c r="A902" s="1">
        <v>0.59497394000000003</v>
      </c>
      <c r="B902" s="4">
        <v>3.4188139400000002</v>
      </c>
      <c r="D902" s="4">
        <v>0.13327263</v>
      </c>
    </row>
    <row r="903" spans="1:4" hidden="1">
      <c r="A903" s="1">
        <v>0.59500032999999997</v>
      </c>
      <c r="B903" s="4">
        <v>3.6302123100000001</v>
      </c>
      <c r="D903" s="4">
        <v>0.26766307</v>
      </c>
    </row>
    <row r="904" spans="1:4" hidden="1">
      <c r="A904" s="1">
        <v>0.59503170000000005</v>
      </c>
      <c r="B904" s="4">
        <v>3.6247203400000001</v>
      </c>
      <c r="D904" s="4">
        <v>0.13461596000000001</v>
      </c>
    </row>
    <row r="905" spans="1:4" hidden="1">
      <c r="A905" s="1">
        <v>0.59505832000000003</v>
      </c>
      <c r="B905" s="4">
        <v>3.5388226500000002</v>
      </c>
      <c r="D905" s="4">
        <v>0.26900911999999999</v>
      </c>
    </row>
    <row r="906" spans="1:4" hidden="1">
      <c r="A906" s="1">
        <v>0.59511607</v>
      </c>
      <c r="B906" s="4">
        <v>3.2564842700000001</v>
      </c>
      <c r="D906" s="4">
        <v>0.27038236999999998</v>
      </c>
    </row>
    <row r="907" spans="1:4" hidden="1">
      <c r="A907" s="1">
        <v>0.59517405999999995</v>
      </c>
      <c r="B907" s="4">
        <v>3.0363326100000001</v>
      </c>
      <c r="D907" s="4">
        <v>0.27172842000000003</v>
      </c>
    </row>
    <row r="908" spans="1:4" hidden="1">
      <c r="A908" s="1">
        <v>0.59523192999999996</v>
      </c>
      <c r="B908" s="4">
        <v>3.0659370400000001</v>
      </c>
      <c r="D908" s="4">
        <v>0.27310438999999997</v>
      </c>
    </row>
    <row r="909" spans="1:4" hidden="1">
      <c r="A909" s="1">
        <v>0.59528979999999998</v>
      </c>
      <c r="B909" s="4">
        <v>3.3148591500000002</v>
      </c>
      <c r="D909" s="4">
        <v>0.27446404000000002</v>
      </c>
    </row>
    <row r="910" spans="1:4" hidden="1">
      <c r="A910" s="1">
        <v>0.59534756</v>
      </c>
      <c r="B910" s="4">
        <v>3.3536350700000002</v>
      </c>
      <c r="D910" s="4">
        <v>0.27582097</v>
      </c>
    </row>
    <row r="911" spans="1:4" hidden="1">
      <c r="A911" s="1" t="s">
        <v>0</v>
      </c>
      <c r="B911" s="4" t="s">
        <v>1</v>
      </c>
      <c r="D911" s="4" t="s">
        <v>2</v>
      </c>
    </row>
    <row r="912" spans="1:4" hidden="1">
      <c r="A912" s="1">
        <v>0.59537892000000003</v>
      </c>
      <c r="B912" s="4">
        <v>1.4372468</v>
      </c>
      <c r="D912" s="4">
        <v>0.14293702</v>
      </c>
    </row>
    <row r="913" spans="1:4" hidden="1">
      <c r="A913" s="1">
        <v>0.59540543000000001</v>
      </c>
      <c r="B913" s="4">
        <v>3.4338283500000002</v>
      </c>
      <c r="D913" s="4">
        <v>0.27718060999999999</v>
      </c>
    </row>
    <row r="914" spans="1:4" hidden="1">
      <c r="A914" s="1">
        <v>0.59543701999999998</v>
      </c>
      <c r="B914" s="4">
        <v>3.36716127</v>
      </c>
      <c r="D914" s="4">
        <v>0.14427491000000001</v>
      </c>
    </row>
    <row r="915" spans="1:4" hidden="1">
      <c r="A915" s="1">
        <v>0.59546330000000003</v>
      </c>
      <c r="B915" s="4">
        <v>3.3433415900000001</v>
      </c>
      <c r="D915" s="4">
        <v>0.27852395000000002</v>
      </c>
    </row>
    <row r="916" spans="1:4" hidden="1">
      <c r="A916" s="1">
        <v>0.59549432000000002</v>
      </c>
      <c r="B916" s="4">
        <v>3.5349144899999998</v>
      </c>
      <c r="D916" s="4">
        <v>0.14561281000000001</v>
      </c>
    </row>
    <row r="917" spans="1:4" hidden="1">
      <c r="A917" s="1">
        <v>0.59552117000000004</v>
      </c>
      <c r="B917" s="4">
        <v>3.519171</v>
      </c>
      <c r="D917" s="4">
        <v>0.27988632000000002</v>
      </c>
    </row>
    <row r="918" spans="1:4" hidden="1">
      <c r="A918" s="1">
        <v>0.59555252999999997</v>
      </c>
      <c r="B918" s="4">
        <v>3.4978358699999998</v>
      </c>
      <c r="D918" s="4">
        <v>0.14696158000000001</v>
      </c>
    </row>
    <row r="919" spans="1:4" hidden="1">
      <c r="A919" s="1">
        <v>0.59557914999999995</v>
      </c>
      <c r="B919" s="4">
        <v>3.51678538</v>
      </c>
      <c r="D919" s="4">
        <v>0.28126227999999998</v>
      </c>
    </row>
    <row r="920" spans="1:4" hidden="1">
      <c r="A920" s="1">
        <v>0.59561052000000003</v>
      </c>
      <c r="B920" s="4">
        <v>3.3960750100000001</v>
      </c>
      <c r="D920" s="4">
        <v>0.14829403999999999</v>
      </c>
    </row>
    <row r="921" spans="1:4" hidden="1">
      <c r="A921" s="1">
        <v>0.59563701999999996</v>
      </c>
      <c r="B921" s="4">
        <v>3.3896312700000002</v>
      </c>
      <c r="D921" s="4">
        <v>0.28260833000000002</v>
      </c>
    </row>
    <row r="922" spans="1:4" hidden="1">
      <c r="A922" s="1">
        <v>0.59566827</v>
      </c>
      <c r="B922" s="4">
        <v>3.2723290899999999</v>
      </c>
      <c r="D922" s="4">
        <v>0.14964280999999999</v>
      </c>
    </row>
    <row r="923" spans="1:4" hidden="1">
      <c r="A923" s="1">
        <v>0.59569488999999998</v>
      </c>
      <c r="B923" s="4">
        <v>3.25120187</v>
      </c>
      <c r="D923" s="4">
        <v>0.28396798000000001</v>
      </c>
    </row>
    <row r="924" spans="1:4" hidden="1">
      <c r="A924" s="1">
        <v>0.59572625999999995</v>
      </c>
      <c r="B924" s="4">
        <v>3.2362050999999998</v>
      </c>
      <c r="D924" s="4">
        <v>0.15097526</v>
      </c>
    </row>
    <row r="925" spans="1:4" hidden="1">
      <c r="A925" s="1">
        <v>0.59575275999999999</v>
      </c>
      <c r="B925" s="4">
        <v>3.1390428500000001</v>
      </c>
      <c r="D925" s="4">
        <v>0.28534123</v>
      </c>
    </row>
    <row r="926" spans="1:4" hidden="1">
      <c r="A926" s="1">
        <v>0.59578401000000003</v>
      </c>
      <c r="B926" s="4">
        <v>3.2997083699999998</v>
      </c>
      <c r="D926" s="4">
        <v>0.1523186</v>
      </c>
    </row>
    <row r="927" spans="1:4" hidden="1">
      <c r="A927" s="1">
        <v>0.59581063000000001</v>
      </c>
      <c r="B927" s="4">
        <v>3.1614193899999998</v>
      </c>
      <c r="D927" s="4">
        <v>0.28668727999999999</v>
      </c>
    </row>
    <row r="928" spans="1:4" hidden="1">
      <c r="A928" s="1">
        <v>0.59584188000000005</v>
      </c>
      <c r="B928" s="4">
        <v>3.3988046600000001</v>
      </c>
      <c r="D928" s="4">
        <v>0.15366465000000001</v>
      </c>
    </row>
    <row r="929" spans="1:4" hidden="1">
      <c r="A929" s="1">
        <v>0.59586850999999996</v>
      </c>
      <c r="B929" s="4">
        <v>3.3430719400000002</v>
      </c>
      <c r="D929" s="4">
        <v>0.28804692999999998</v>
      </c>
    </row>
    <row r="930" spans="1:4" hidden="1">
      <c r="A930" s="1">
        <v>0.59589976</v>
      </c>
      <c r="B930" s="4">
        <v>3.6473085900000002</v>
      </c>
      <c r="D930" s="4">
        <v>0.15499710999999999</v>
      </c>
    </row>
    <row r="931" spans="1:4" hidden="1">
      <c r="A931" s="1">
        <v>0.59592637999999998</v>
      </c>
      <c r="B931" s="4">
        <v>3.74181819</v>
      </c>
      <c r="D931" s="4">
        <v>0.28940658000000002</v>
      </c>
    </row>
    <row r="932" spans="1:4" hidden="1">
      <c r="A932" s="1">
        <v>0.59595763000000002</v>
      </c>
      <c r="B932" s="4">
        <v>3.85314369</v>
      </c>
      <c r="D932" s="4">
        <v>0.15634316000000001</v>
      </c>
    </row>
    <row r="933" spans="1:4" hidden="1">
      <c r="A933" s="1">
        <v>0.59598424999999999</v>
      </c>
      <c r="B933" s="4">
        <v>3.9996337899999999</v>
      </c>
      <c r="D933" s="4">
        <v>0.29076623000000001</v>
      </c>
    </row>
    <row r="934" spans="1:4" hidden="1">
      <c r="A934" s="1">
        <v>0.59601572999999997</v>
      </c>
      <c r="B934" s="4">
        <v>3.7267646800000001</v>
      </c>
      <c r="D934" s="4">
        <v>0.15767833000000001</v>
      </c>
    </row>
    <row r="935" spans="1:4" hidden="1">
      <c r="A935" s="1">
        <v>0.59604223000000001</v>
      </c>
      <c r="B935" s="4">
        <v>3.71188545</v>
      </c>
      <c r="D935" s="4">
        <v>0.29212860000000002</v>
      </c>
    </row>
    <row r="936" spans="1:4" hidden="1">
      <c r="A936" s="1">
        <v>0.59607348000000004</v>
      </c>
      <c r="B936" s="4">
        <v>3.4354963299999999</v>
      </c>
      <c r="D936" s="4">
        <v>0.15901351</v>
      </c>
    </row>
    <row r="937" spans="1:4" hidden="1">
      <c r="A937" s="1">
        <v>0.59610010000000002</v>
      </c>
      <c r="B937" s="4">
        <v>3.4127025600000001</v>
      </c>
      <c r="D937" s="4">
        <v>0.29348825000000001</v>
      </c>
    </row>
    <row r="938" spans="1:4" hidden="1">
      <c r="A938" s="1">
        <v>0.59613147</v>
      </c>
      <c r="B938" s="4">
        <v>3.4122169000000002</v>
      </c>
      <c r="D938" s="4">
        <v>0.16035956000000001</v>
      </c>
    </row>
    <row r="939" spans="1:4" hidden="1">
      <c r="A939" s="1">
        <v>0.59615808999999997</v>
      </c>
      <c r="B939" s="4">
        <v>3.5125753899999999</v>
      </c>
      <c r="D939" s="4">
        <v>0.29483702000000001</v>
      </c>
    </row>
    <row r="940" spans="1:4" hidden="1">
      <c r="A940" s="1">
        <v>0.59618956999999995</v>
      </c>
      <c r="B940" s="4">
        <v>3.89295101</v>
      </c>
      <c r="D940" s="4">
        <v>0.16197211</v>
      </c>
    </row>
    <row r="941" spans="1:4" hidden="1">
      <c r="A941" s="1">
        <v>0.59621573000000005</v>
      </c>
      <c r="B941" s="4">
        <v>3.7730829699999999</v>
      </c>
      <c r="D941" s="4">
        <v>0.29621841999999998</v>
      </c>
    </row>
    <row r="942" spans="1:4" hidden="1">
      <c r="A942" s="1">
        <v>0.59624708999999998</v>
      </c>
      <c r="B942" s="4">
        <v>3.4974164999999999</v>
      </c>
      <c r="D942" s="4">
        <v>0.16330728</v>
      </c>
    </row>
    <row r="943" spans="1:4" hidden="1">
      <c r="A943" s="1">
        <v>0.59627359999999996</v>
      </c>
      <c r="B943" s="4">
        <v>3.50345993</v>
      </c>
      <c r="D943" s="4">
        <v>0.29757806999999997</v>
      </c>
    </row>
    <row r="944" spans="1:4" hidden="1">
      <c r="A944" s="1">
        <v>0.59630496</v>
      </c>
      <c r="B944" s="4">
        <v>3.6375789599999999</v>
      </c>
      <c r="D944" s="4">
        <v>0.16465332999999999</v>
      </c>
    </row>
    <row r="945" spans="1:4" hidden="1">
      <c r="A945" s="1">
        <v>0.59633146999999997</v>
      </c>
      <c r="B945" s="4">
        <v>3.48705935</v>
      </c>
      <c r="D945" s="4">
        <v>0.29892412000000002</v>
      </c>
    </row>
    <row r="946" spans="1:4" hidden="1">
      <c r="A946" s="1">
        <v>0.59636330000000004</v>
      </c>
      <c r="B946" s="4">
        <v>3.9350059000000002</v>
      </c>
      <c r="D946" s="4">
        <v>0.16598307000000001</v>
      </c>
    </row>
    <row r="947" spans="1:4" hidden="1">
      <c r="A947" s="1">
        <v>0.59638933999999999</v>
      </c>
      <c r="B947" s="4">
        <v>3.64744687</v>
      </c>
      <c r="D947" s="4">
        <v>0.30028377000000001</v>
      </c>
    </row>
    <row r="948" spans="1:4" hidden="1">
      <c r="A948" s="1">
        <v>0.59642070000000003</v>
      </c>
      <c r="B948" s="4">
        <v>3.9722521300000002</v>
      </c>
      <c r="D948" s="4">
        <v>0.16733184000000001</v>
      </c>
    </row>
    <row r="949" spans="1:4" hidden="1">
      <c r="A949" s="1">
        <v>0.59644732</v>
      </c>
      <c r="B949" s="4">
        <v>3.98039532</v>
      </c>
      <c r="D949" s="4">
        <v>0.30165974000000001</v>
      </c>
    </row>
    <row r="950" spans="1:4" hidden="1">
      <c r="A950" s="1">
        <v>0.59647868999999998</v>
      </c>
      <c r="B950" s="4">
        <v>3.8450872899999999</v>
      </c>
      <c r="D950" s="4">
        <v>0.16866702</v>
      </c>
    </row>
    <row r="951" spans="1:4" hidden="1">
      <c r="A951" s="1">
        <v>0.59650519000000002</v>
      </c>
      <c r="B951" s="4">
        <v>3.91916156</v>
      </c>
      <c r="D951" s="4">
        <v>0.30300579</v>
      </c>
    </row>
    <row r="952" spans="1:4" hidden="1">
      <c r="A952" s="1">
        <v>0.59653655999999999</v>
      </c>
      <c r="B952" s="4">
        <v>3.6759395600000002</v>
      </c>
      <c r="D952" s="4">
        <v>0.17001306999999999</v>
      </c>
    </row>
    <row r="953" spans="1:4" hidden="1">
      <c r="A953" s="1">
        <v>0.59656306999999997</v>
      </c>
      <c r="B953" s="4">
        <v>3.9148523800000001</v>
      </c>
      <c r="D953" s="4">
        <v>0.30436816</v>
      </c>
    </row>
    <row r="954" spans="1:4" hidden="1">
      <c r="A954" s="1">
        <v>0.59659443000000001</v>
      </c>
      <c r="B954" s="4">
        <v>3.5618333799999999</v>
      </c>
      <c r="D954" s="4">
        <v>0.17134825000000001</v>
      </c>
    </row>
    <row r="955" spans="1:4" hidden="1">
      <c r="A955" s="1">
        <v>0.59662104999999999</v>
      </c>
      <c r="B955" s="4">
        <v>3.6017029300000001</v>
      </c>
      <c r="D955" s="4">
        <v>0.30573053</v>
      </c>
    </row>
    <row r="956" spans="1:4" hidden="1">
      <c r="A956" s="1">
        <v>0.59665241999999996</v>
      </c>
      <c r="B956" s="4">
        <v>3.58963323</v>
      </c>
      <c r="D956" s="4">
        <v>0.17269158000000001</v>
      </c>
    </row>
    <row r="957" spans="1:4" hidden="1">
      <c r="A957" s="1">
        <v>0.59667892</v>
      </c>
      <c r="B957" s="4">
        <v>3.54848981</v>
      </c>
      <c r="D957" s="4">
        <v>0.30709017999999999</v>
      </c>
    </row>
    <row r="958" spans="1:4" hidden="1">
      <c r="A958" s="1">
        <v>0.59671017000000004</v>
      </c>
      <c r="B958" s="4">
        <v>3.5614166300000001</v>
      </c>
      <c r="D958" s="4">
        <v>0.17402403999999999</v>
      </c>
    </row>
    <row r="959" spans="1:4" hidden="1">
      <c r="A959" s="1">
        <v>0.59673690999999995</v>
      </c>
      <c r="B959" s="4">
        <v>3.4950294500000001</v>
      </c>
      <c r="D959" s="4">
        <v>0.30844711000000002</v>
      </c>
    </row>
    <row r="960" spans="1:4" hidden="1">
      <c r="A960" s="1">
        <v>0.59676804000000006</v>
      </c>
      <c r="B960" s="4">
        <v>3.6139528799999998</v>
      </c>
      <c r="D960" s="4">
        <v>0.17537009000000001</v>
      </c>
    </row>
    <row r="961" spans="1:4" hidden="1">
      <c r="A961" s="1">
        <v>0.59679477999999997</v>
      </c>
      <c r="B961" s="4">
        <v>3.4805278799999999</v>
      </c>
      <c r="D961" s="4">
        <v>0.30980675000000002</v>
      </c>
    </row>
    <row r="962" spans="1:4" hidden="1">
      <c r="A962" s="1">
        <v>0.59682603000000001</v>
      </c>
      <c r="B962" s="4">
        <v>3.7563795999999998</v>
      </c>
      <c r="D962" s="4">
        <v>0</v>
      </c>
    </row>
    <row r="963" spans="1:4" hidden="1">
      <c r="A963" s="1">
        <v>0.59685253000000005</v>
      </c>
      <c r="B963" s="4">
        <v>3.63368702</v>
      </c>
      <c r="D963" s="4">
        <v>0.31118000000000001</v>
      </c>
    </row>
    <row r="964" spans="1:4" hidden="1">
      <c r="A964" s="1">
        <v>0.59688377999999997</v>
      </c>
      <c r="B964" s="4">
        <v>3.9027612199999999</v>
      </c>
      <c r="D964" s="4">
        <v>0</v>
      </c>
    </row>
    <row r="965" spans="1:4" hidden="1">
      <c r="A965" s="1">
        <v>0.59691039999999995</v>
      </c>
      <c r="B965" s="4">
        <v>3.68608475</v>
      </c>
      <c r="D965" s="4">
        <v>0.31251245999999999</v>
      </c>
    </row>
    <row r="966" spans="1:4" hidden="1">
      <c r="A966" s="1">
        <v>0.59694177000000004</v>
      </c>
      <c r="B966" s="4">
        <v>3.9200394200000002</v>
      </c>
      <c r="D966" s="4">
        <v>0</v>
      </c>
    </row>
    <row r="967" spans="1:4" hidden="1">
      <c r="A967" s="1">
        <v>0.59696826999999997</v>
      </c>
      <c r="B967" s="4">
        <v>3.7768409300000001</v>
      </c>
      <c r="D967" s="4">
        <v>0.31387210999999998</v>
      </c>
    </row>
    <row r="968" spans="1:4" hidden="1">
      <c r="A968" s="1">
        <v>0.59699964000000005</v>
      </c>
      <c r="B968" s="4">
        <v>4.07928801</v>
      </c>
      <c r="D968" s="4">
        <v>0.43229561</v>
      </c>
    </row>
    <row r="969" spans="1:4" hidden="1">
      <c r="A969" s="1">
        <v>0.59702613999999998</v>
      </c>
      <c r="B969" s="4">
        <v>3.9166591199999998</v>
      </c>
      <c r="D969" s="4">
        <v>0.31524534999999998</v>
      </c>
    </row>
    <row r="970" spans="1:4" hidden="1">
      <c r="A970" s="1">
        <v>0.59705739000000002</v>
      </c>
      <c r="B970" s="4">
        <v>4.20004797</v>
      </c>
      <c r="D970" s="4">
        <v>0.43309890000000001</v>
      </c>
    </row>
    <row r="971" spans="1:4" hidden="1">
      <c r="A971" s="1">
        <v>0.59708401</v>
      </c>
      <c r="B971" s="4">
        <v>4.10137033</v>
      </c>
      <c r="D971" s="4">
        <v>0.31660500000000003</v>
      </c>
    </row>
    <row r="972" spans="1:4" hidden="1">
      <c r="A972" s="1">
        <v>0.59711537999999997</v>
      </c>
      <c r="B972" s="4">
        <v>4.2709422100000003</v>
      </c>
      <c r="D972" s="4">
        <v>0.43389408000000002</v>
      </c>
    </row>
    <row r="973" spans="1:4" hidden="1">
      <c r="A973" s="1">
        <v>0.59714188000000001</v>
      </c>
      <c r="B973" s="4">
        <v>4.2755155599999997</v>
      </c>
      <c r="D973" s="4">
        <v>0.31796465000000002</v>
      </c>
    </row>
    <row r="974" spans="1:4" hidden="1">
      <c r="A974" s="1">
        <v>0.59717324999999999</v>
      </c>
      <c r="B974" s="4">
        <v>4.2539744400000004</v>
      </c>
      <c r="D974" s="4">
        <v>0.43469737000000003</v>
      </c>
    </row>
    <row r="975" spans="1:4" hidden="1">
      <c r="A975" s="1">
        <v>0.59719975999999997</v>
      </c>
      <c r="B975" s="4">
        <v>4.3326392199999999</v>
      </c>
      <c r="D975" s="4">
        <v>0.31932430000000001</v>
      </c>
    </row>
    <row r="976" spans="1:4" hidden="1">
      <c r="A976" s="1">
        <v>0.59723112</v>
      </c>
      <c r="B976" s="4">
        <v>4.2154746100000002</v>
      </c>
      <c r="D976" s="4">
        <v>0.43550065999999998</v>
      </c>
    </row>
    <row r="977" spans="1:4" hidden="1">
      <c r="A977" s="1">
        <v>0.59725762999999998</v>
      </c>
      <c r="B977" s="4">
        <v>4.4031038300000001</v>
      </c>
      <c r="D977" s="4">
        <v>0.32068395</v>
      </c>
    </row>
    <row r="978" spans="1:4" hidden="1">
      <c r="A978" s="1">
        <v>0.59728899000000002</v>
      </c>
      <c r="B978" s="4">
        <v>4.2364616399999999</v>
      </c>
      <c r="D978" s="4">
        <v>0.43629583</v>
      </c>
    </row>
    <row r="979" spans="1:4" hidden="1">
      <c r="A979" s="1">
        <v>0.5973155</v>
      </c>
      <c r="B979" s="4">
        <v>4.4677319500000001</v>
      </c>
      <c r="D979" s="4">
        <v>0.32205718999999999</v>
      </c>
    </row>
    <row r="980" spans="1:4" hidden="1">
      <c r="A980" s="1">
        <v>0.59734686000000004</v>
      </c>
      <c r="B980" s="4">
        <v>4.2656478900000003</v>
      </c>
      <c r="D980" s="4">
        <v>0.43709912000000001</v>
      </c>
    </row>
    <row r="981" spans="1:4" hidden="1">
      <c r="A981" s="1">
        <v>0.59737337000000001</v>
      </c>
      <c r="B981" s="4">
        <v>4.4314580000000001</v>
      </c>
      <c r="D981" s="4">
        <v>0.32340324999999998</v>
      </c>
    </row>
    <row r="982" spans="1:4" hidden="1">
      <c r="A982" s="1">
        <v>0.59740473000000005</v>
      </c>
      <c r="B982" s="4">
        <v>4.2663421599999998</v>
      </c>
      <c r="D982" s="4">
        <v>0.43789430000000001</v>
      </c>
    </row>
    <row r="983" spans="1:4" hidden="1">
      <c r="A983" s="1">
        <v>0.59743124000000003</v>
      </c>
      <c r="B983" s="4">
        <v>4.4332633000000001</v>
      </c>
      <c r="D983" s="4">
        <v>0.32476289000000003</v>
      </c>
    </row>
    <row r="984" spans="1:4" hidden="1">
      <c r="A984" s="1">
        <v>0.59746259999999995</v>
      </c>
      <c r="B984" s="4">
        <v>4.2766275399999998</v>
      </c>
      <c r="D984" s="4">
        <v>0.43869759000000003</v>
      </c>
    </row>
    <row r="985" spans="1:4" hidden="1">
      <c r="A985" s="1">
        <v>0.59748911000000005</v>
      </c>
      <c r="B985" s="4">
        <v>4.3793377900000001</v>
      </c>
      <c r="D985" s="4">
        <v>0.32612254000000002</v>
      </c>
    </row>
    <row r="986" spans="1:4" hidden="1">
      <c r="A986" s="1">
        <v>0.59752046999999997</v>
      </c>
      <c r="B986" s="4">
        <v>4.1800341599999999</v>
      </c>
      <c r="D986" s="4">
        <v>0.43949275999999998</v>
      </c>
    </row>
    <row r="987" spans="1:4" hidden="1">
      <c r="A987" s="1">
        <v>0.59754697999999995</v>
      </c>
      <c r="B987" s="4">
        <v>4.3716931299999997</v>
      </c>
      <c r="D987" s="4">
        <v>0.32748219000000001</v>
      </c>
    </row>
    <row r="988" spans="1:4" hidden="1">
      <c r="A988" s="1">
        <v>0.59757833999999999</v>
      </c>
      <c r="B988" s="4">
        <v>4.0307650600000002</v>
      </c>
      <c r="D988" s="4">
        <v>0.44029604999999999</v>
      </c>
    </row>
    <row r="989" spans="1:4" hidden="1">
      <c r="A989" s="1">
        <v>0.59760449999999998</v>
      </c>
      <c r="B989" s="4">
        <v>4.0786480899999997</v>
      </c>
      <c r="D989" s="4">
        <v>0.32883368000000002</v>
      </c>
    </row>
    <row r="990" spans="1:4" hidden="1">
      <c r="A990" s="1">
        <v>0.59763644000000005</v>
      </c>
      <c r="B990" s="4">
        <v>4.1858830500000002</v>
      </c>
      <c r="D990" s="4">
        <v>0.44109447000000002</v>
      </c>
    </row>
    <row r="991" spans="1:4" hidden="1">
      <c r="A991" s="1">
        <v>0.59766237</v>
      </c>
      <c r="B991" s="4">
        <v>4.19490623</v>
      </c>
      <c r="D991" s="4">
        <v>0.33020693000000001</v>
      </c>
    </row>
    <row r="992" spans="1:4" hidden="1">
      <c r="A992" s="1">
        <v>0.59769432</v>
      </c>
      <c r="B992" s="4">
        <v>4.4389624599999999</v>
      </c>
      <c r="D992" s="4">
        <v>0.44189775999999997</v>
      </c>
    </row>
    <row r="993" spans="1:4" hidden="1">
      <c r="A993" s="1">
        <v>0.59772024000000001</v>
      </c>
      <c r="B993" s="4">
        <v>4.4763479200000003</v>
      </c>
      <c r="D993" s="4">
        <v>0.33155298</v>
      </c>
    </row>
    <row r="994" spans="1:4" hidden="1">
      <c r="A994" s="1">
        <v>0.59775219000000002</v>
      </c>
      <c r="B994" s="4">
        <v>4.2466087300000002</v>
      </c>
      <c r="D994" s="4">
        <v>0.44269293999999998</v>
      </c>
    </row>
    <row r="995" spans="1:4" hidden="1">
      <c r="A995" s="1">
        <v>0.59777811000000003</v>
      </c>
      <c r="B995" s="4">
        <v>4.32374334</v>
      </c>
      <c r="D995" s="4">
        <v>0.33292622999999999</v>
      </c>
    </row>
    <row r="996" spans="1:4" hidden="1">
      <c r="A996" s="1">
        <v>0.59780993999999998</v>
      </c>
      <c r="B996" s="4">
        <v>4.0555047999999996</v>
      </c>
      <c r="D996" s="4">
        <v>0.44365851000000001</v>
      </c>
    </row>
    <row r="997" spans="1:4" hidden="1">
      <c r="A997" s="1">
        <v>0.59783598000000004</v>
      </c>
      <c r="B997" s="4">
        <v>4.0129766499999997</v>
      </c>
      <c r="D997" s="4">
        <v>0.33428587999999998</v>
      </c>
    </row>
    <row r="998" spans="1:4" hidden="1">
      <c r="A998" s="1">
        <v>0.59786781</v>
      </c>
      <c r="B998" s="4">
        <v>4.2243704800000001</v>
      </c>
      <c r="D998" s="4">
        <v>0.44445368000000002</v>
      </c>
    </row>
    <row r="999" spans="1:4" hidden="1">
      <c r="A999" s="1">
        <v>0.59789384999999995</v>
      </c>
      <c r="B999" s="4">
        <v>4.10164785</v>
      </c>
      <c r="D999" s="4">
        <v>0.33564553000000003</v>
      </c>
    </row>
    <row r="1000" spans="1:4" hidden="1">
      <c r="A1000" s="1">
        <v>0.59792579999999995</v>
      </c>
      <c r="B1000" s="4">
        <v>4.5213432300000003</v>
      </c>
      <c r="D1000" s="4">
        <v>0.44525696999999997</v>
      </c>
    </row>
    <row r="1001" spans="1:4" hidden="1">
      <c r="A1001" s="1">
        <v>0.59795171999999996</v>
      </c>
      <c r="B1001" s="4">
        <v>4.6086606999999997</v>
      </c>
      <c r="D1001" s="4">
        <v>0.33700518000000002</v>
      </c>
    </row>
    <row r="1002" spans="1:4" hidden="1">
      <c r="A1002" s="1">
        <v>0.59798320000000005</v>
      </c>
      <c r="B1002" s="4">
        <v>4.4246354099999996</v>
      </c>
      <c r="D1002" s="4">
        <v>0.44605377000000002</v>
      </c>
    </row>
    <row r="1003" spans="1:4" hidden="1">
      <c r="A1003" s="1">
        <v>0.59800982000000003</v>
      </c>
      <c r="B1003" s="4">
        <v>4.3903870600000001</v>
      </c>
      <c r="D1003" s="4">
        <v>0.33837025999999998</v>
      </c>
    </row>
    <row r="1004" spans="1:4" hidden="1">
      <c r="A1004" s="1">
        <v>0.59804131000000005</v>
      </c>
      <c r="B1004" s="4">
        <v>4.3870201099999999</v>
      </c>
      <c r="D1004" s="4">
        <v>0.44685218999999998</v>
      </c>
    </row>
    <row r="1005" spans="1:4" hidden="1">
      <c r="A1005" s="1">
        <v>0.59806780999999998</v>
      </c>
      <c r="B1005" s="4">
        <v>4.5461878799999997</v>
      </c>
      <c r="D1005" s="4">
        <v>0.33971904000000003</v>
      </c>
    </row>
    <row r="1006" spans="1:4" hidden="1">
      <c r="A1006" s="1">
        <v>0.59809906000000002</v>
      </c>
      <c r="B1006" s="4">
        <v>4.5993504500000002</v>
      </c>
      <c r="D1006" s="4">
        <v>0.44765547999999999</v>
      </c>
    </row>
    <row r="1007" spans="1:4" hidden="1">
      <c r="A1007" s="1">
        <v>0.59812567999999999</v>
      </c>
      <c r="B1007" s="4">
        <v>4.6757907899999998</v>
      </c>
      <c r="D1007" s="4">
        <v>0.34106509000000002</v>
      </c>
    </row>
    <row r="1008" spans="1:4" hidden="1">
      <c r="A1008" s="1">
        <v>0.59815704999999997</v>
      </c>
      <c r="B1008" s="4">
        <v>4.4920086899999996</v>
      </c>
      <c r="D1008" s="4">
        <v>0.44845066</v>
      </c>
    </row>
    <row r="1009" spans="1:4" hidden="1">
      <c r="A1009" s="1">
        <v>0.59818366999999995</v>
      </c>
      <c r="B1009" s="4">
        <v>4.4411978699999999</v>
      </c>
      <c r="D1009" s="4">
        <v>0.34244105000000002</v>
      </c>
    </row>
    <row r="1010" spans="1:4" hidden="1">
      <c r="A1010" s="1">
        <v>0.59821502999999998</v>
      </c>
      <c r="B1010" s="4">
        <v>4.1874260899999998</v>
      </c>
      <c r="D1010" s="4">
        <v>0.44924745999999999</v>
      </c>
    </row>
    <row r="1011" spans="1:4" hidden="1">
      <c r="A1011" s="1">
        <v>0.59824096000000004</v>
      </c>
      <c r="B1011" s="4">
        <v>4.0794096</v>
      </c>
      <c r="D1011" s="4">
        <v>0.34380070000000001</v>
      </c>
    </row>
    <row r="1012" spans="1:4" hidden="1">
      <c r="A1012" s="1">
        <v>0.5982729</v>
      </c>
      <c r="B1012" s="4">
        <v>4.2832989699999997</v>
      </c>
      <c r="D1012" s="4">
        <v>0.45005075</v>
      </c>
    </row>
    <row r="1013" spans="1:4" hidden="1">
      <c r="A1013" s="1">
        <v>0.59829940999999998</v>
      </c>
      <c r="B1013" s="4">
        <v>4.1516814200000001</v>
      </c>
      <c r="D1013" s="4">
        <v>0.34514675</v>
      </c>
    </row>
    <row r="1014" spans="1:4" hidden="1">
      <c r="A1014" s="1">
        <v>0.59833077000000001</v>
      </c>
      <c r="B1014" s="4">
        <v>4.4421587000000002</v>
      </c>
      <c r="D1014" s="4">
        <v>0.45085240999999998</v>
      </c>
    </row>
    <row r="1015" spans="1:4" hidden="1">
      <c r="A1015" s="1">
        <v>0.59835727999999999</v>
      </c>
      <c r="B1015" s="4">
        <v>4.2799644499999996</v>
      </c>
      <c r="D1015" s="4">
        <v>0.34651999999999999</v>
      </c>
    </row>
    <row r="1016" spans="1:4" hidden="1">
      <c r="A1016" s="1">
        <v>0.59838864000000003</v>
      </c>
      <c r="B1016" s="4">
        <v>4.5469517699999997</v>
      </c>
      <c r="D1016" s="4">
        <v>0.45164758999999999</v>
      </c>
    </row>
    <row r="1017" spans="1:4" hidden="1">
      <c r="A1017" s="1">
        <v>0.59841456999999998</v>
      </c>
      <c r="B1017" s="4">
        <v>4.62144756</v>
      </c>
      <c r="D1017" s="4">
        <v>0.34787964999999998</v>
      </c>
    </row>
    <row r="1018" spans="1:4" hidden="1">
      <c r="A1018" s="1">
        <v>0.59844640000000004</v>
      </c>
      <c r="B1018" s="4">
        <v>4.75543022</v>
      </c>
      <c r="D1018" s="4">
        <v>0.45245249999999998</v>
      </c>
    </row>
    <row r="1019" spans="1:4" hidden="1">
      <c r="A1019" s="1">
        <v>0.59847243999999999</v>
      </c>
      <c r="B1019" s="4">
        <v>4.8860745400000001</v>
      </c>
      <c r="D1019" s="4">
        <v>0.34923929999999997</v>
      </c>
    </row>
    <row r="1020" spans="1:4" hidden="1">
      <c r="A1020" s="1">
        <v>0.59850426999999995</v>
      </c>
      <c r="B1020" s="4">
        <v>4.9120635999999998</v>
      </c>
      <c r="D1020" s="4">
        <v>0.45324605000000001</v>
      </c>
    </row>
    <row r="1021" spans="1:4" hidden="1">
      <c r="A1021" s="1">
        <v>0.59853089000000004</v>
      </c>
      <c r="B1021" s="4">
        <v>4.9120640800000004</v>
      </c>
      <c r="D1021" s="4">
        <v>0.35059895000000002</v>
      </c>
    </row>
    <row r="1022" spans="1:4" hidden="1">
      <c r="A1022" s="1">
        <v>0.59856213999999996</v>
      </c>
      <c r="B1022" s="4">
        <v>4.8493833500000001</v>
      </c>
      <c r="D1022" s="4">
        <v>0.45421161999999998</v>
      </c>
    </row>
    <row r="1023" spans="1:4" hidden="1">
      <c r="A1023" s="1">
        <v>0.59858876000000005</v>
      </c>
      <c r="B1023" s="4">
        <v>4.7926764500000001</v>
      </c>
      <c r="D1023" s="4">
        <v>0.35195860000000001</v>
      </c>
    </row>
    <row r="1024" spans="1:4" hidden="1">
      <c r="A1024" s="1">
        <v>0.59862000999999998</v>
      </c>
      <c r="B1024" s="4">
        <v>4.7986526500000002</v>
      </c>
      <c r="D1024" s="4">
        <v>0.45500679999999999</v>
      </c>
    </row>
    <row r="1025" spans="1:4" hidden="1">
      <c r="A1025" s="1">
        <v>0.59864605000000004</v>
      </c>
      <c r="B1025" s="4">
        <v>4.78683996</v>
      </c>
      <c r="D1025" s="4">
        <v>0.35330737000000001</v>
      </c>
    </row>
    <row r="1026" spans="1:4" hidden="1">
      <c r="A1026" s="1">
        <v>0.59867800000000004</v>
      </c>
      <c r="B1026" s="4">
        <v>4.5879983900000001</v>
      </c>
      <c r="D1026" s="4">
        <v>0.45580522000000001</v>
      </c>
    </row>
    <row r="1027" spans="1:4" hidden="1">
      <c r="A1027" s="1">
        <v>0.59870403999999999</v>
      </c>
      <c r="B1027" s="4">
        <v>4.62871933</v>
      </c>
      <c r="D1027" s="4">
        <v>0.35466702</v>
      </c>
    </row>
    <row r="1028" spans="1:4" hidden="1">
      <c r="A1028" s="1">
        <v>0.59873597999999995</v>
      </c>
      <c r="B1028" s="4">
        <v>4.55966234</v>
      </c>
      <c r="D1028" s="4">
        <v>0.45660851000000002</v>
      </c>
    </row>
    <row r="1029" spans="1:4" hidden="1">
      <c r="A1029" s="1">
        <v>0.59876202000000001</v>
      </c>
      <c r="B1029" s="4">
        <v>4.55180264</v>
      </c>
      <c r="D1029" s="4">
        <v>0.35602939</v>
      </c>
    </row>
    <row r="1030" spans="1:4" hidden="1">
      <c r="A1030" s="1">
        <v>0.59879384999999996</v>
      </c>
      <c r="B1030" s="4">
        <v>4.4001855900000004</v>
      </c>
      <c r="D1030" s="4">
        <v>0.45740531000000001</v>
      </c>
    </row>
    <row r="1031" spans="1:4" hidden="1">
      <c r="A1031" s="1">
        <v>0.59882000999999996</v>
      </c>
      <c r="B1031" s="4">
        <v>4.4150910400000001</v>
      </c>
      <c r="D1031" s="4">
        <v>0.35740535000000001</v>
      </c>
    </row>
    <row r="1032" spans="1:4" hidden="1">
      <c r="A1032" s="1">
        <v>0.59885138000000004</v>
      </c>
      <c r="B1032" s="4">
        <v>4.6986188899999997</v>
      </c>
      <c r="D1032" s="4">
        <v>0.45821022</v>
      </c>
    </row>
    <row r="1033" spans="1:4" hidden="1">
      <c r="A1033" s="1">
        <v>0.59887787999999997</v>
      </c>
      <c r="B1033" s="4">
        <v>4.4293708799999996</v>
      </c>
      <c r="D1033" s="4">
        <v>0.358765</v>
      </c>
    </row>
    <row r="1034" spans="1:4" hidden="1">
      <c r="A1034" s="1">
        <v>0.59890924999999995</v>
      </c>
      <c r="B1034" s="4">
        <v>4.9494342800000002</v>
      </c>
      <c r="D1034" s="4">
        <v>0.45900539000000001</v>
      </c>
    </row>
    <row r="1035" spans="1:4" hidden="1">
      <c r="A1035" s="1">
        <v>0.59893574999999999</v>
      </c>
      <c r="B1035" s="4">
        <v>4.4598097799999996</v>
      </c>
      <c r="D1035" s="4">
        <v>0.36012464999999999</v>
      </c>
    </row>
    <row r="1036" spans="1:4" hidden="1">
      <c r="A1036" s="1">
        <v>0.59896711999999996</v>
      </c>
      <c r="B1036" s="4">
        <v>4.8841285699999997</v>
      </c>
      <c r="D1036" s="4">
        <v>0.45980868000000003</v>
      </c>
    </row>
    <row r="1037" spans="1:4" hidden="1">
      <c r="A1037" s="1">
        <v>0.59899362</v>
      </c>
      <c r="B1037" s="4">
        <v>4.3823962200000004</v>
      </c>
      <c r="D1037" s="4">
        <v>0.36147069999999998</v>
      </c>
    </row>
    <row r="1038" spans="1:4" hidden="1">
      <c r="A1038" s="1">
        <v>0.59902498999999998</v>
      </c>
      <c r="B1038" s="4">
        <v>4.7572345699999996</v>
      </c>
      <c r="D1038" s="4">
        <v>0.46060385999999998</v>
      </c>
    </row>
    <row r="1039" spans="1:4" hidden="1">
      <c r="A1039" s="1">
        <v>0.59905149000000002</v>
      </c>
      <c r="B1039" s="4">
        <v>4.3629388799999997</v>
      </c>
      <c r="D1039" s="4">
        <v>0.36283035000000002</v>
      </c>
    </row>
    <row r="1040" spans="1:4" hidden="1">
      <c r="A1040" s="1">
        <v>0.59908285999999999</v>
      </c>
      <c r="B1040" s="4">
        <v>4.7116503700000001</v>
      </c>
      <c r="D1040" s="4">
        <v>0.46140714999999999</v>
      </c>
    </row>
    <row r="1041" spans="1:4" hidden="1">
      <c r="A1041" s="1">
        <v>0.59910936000000004</v>
      </c>
      <c r="B1041" s="4">
        <v>4.4236736299999997</v>
      </c>
      <c r="D1041" s="4">
        <v>0.36419000000000001</v>
      </c>
    </row>
    <row r="1042" spans="1:4" hidden="1">
      <c r="A1042" s="1">
        <v>0.59914073000000001</v>
      </c>
      <c r="B1042" s="4">
        <v>4.9482002300000003</v>
      </c>
      <c r="D1042" s="4">
        <v>0.46220232</v>
      </c>
    </row>
    <row r="1043" spans="1:4" hidden="1">
      <c r="A1043" s="1">
        <v>0.59916734999999999</v>
      </c>
      <c r="B1043" s="4">
        <v>4.74676323</v>
      </c>
      <c r="D1043" s="4">
        <v>0.36555237000000002</v>
      </c>
    </row>
    <row r="1044" spans="1:4" hidden="1">
      <c r="A1044" s="1">
        <v>0.59919882999999996</v>
      </c>
      <c r="B1044" s="4">
        <v>5.00642824</v>
      </c>
      <c r="D1044" s="4">
        <v>0.46300075000000002</v>
      </c>
    </row>
    <row r="1045" spans="1:4" hidden="1">
      <c r="A1045" s="1">
        <v>0.59922487000000002</v>
      </c>
      <c r="B1045" s="4">
        <v>4.9704966500000003</v>
      </c>
      <c r="D1045" s="4">
        <v>0.36691745999999997</v>
      </c>
    </row>
    <row r="1046" spans="1:4" hidden="1">
      <c r="A1046" s="1">
        <v>0.59925669999999998</v>
      </c>
      <c r="B1046" s="4">
        <v>4.6930251099999998</v>
      </c>
      <c r="D1046" s="4">
        <v>0.46380566000000001</v>
      </c>
    </row>
    <row r="1047" spans="1:4" hidden="1">
      <c r="A1047" s="1">
        <v>0.59928263000000004</v>
      </c>
      <c r="B1047" s="4">
        <v>4.8646712299999999</v>
      </c>
      <c r="D1047" s="4">
        <v>0.36826351000000002</v>
      </c>
    </row>
    <row r="1048" spans="1:4" hidden="1">
      <c r="A1048" s="1">
        <v>0.59931456999999999</v>
      </c>
      <c r="B1048" s="4">
        <v>4.6782927499999998</v>
      </c>
      <c r="D1048" s="4">
        <v>0.46460083000000002</v>
      </c>
    </row>
    <row r="1049" spans="1:4" hidden="1">
      <c r="A1049" s="1">
        <v>0.59934061000000005</v>
      </c>
      <c r="B1049" s="4">
        <v>4.9321780200000003</v>
      </c>
      <c r="D1049" s="4">
        <v>0.36963675000000001</v>
      </c>
    </row>
    <row r="1050" spans="1:4" hidden="1">
      <c r="A1050" s="1">
        <v>0.59937256000000005</v>
      </c>
      <c r="B1050" s="4">
        <v>4.7613601699999997</v>
      </c>
      <c r="D1050" s="4">
        <v>0.46556478000000001</v>
      </c>
    </row>
    <row r="1051" spans="1:4" hidden="1">
      <c r="A1051" s="1">
        <v>0.59939847999999996</v>
      </c>
      <c r="B1051" s="4">
        <v>5.0595274000000003</v>
      </c>
      <c r="D1051" s="4">
        <v>0.37098281</v>
      </c>
    </row>
    <row r="1052" spans="1:4" hidden="1">
      <c r="A1052" s="1">
        <v>0.59943042999999996</v>
      </c>
      <c r="B1052" s="4">
        <v>4.8384017899999998</v>
      </c>
      <c r="D1052" s="4">
        <v>0.46636158</v>
      </c>
    </row>
    <row r="1053" spans="1:4" hidden="1">
      <c r="A1053" s="1">
        <v>0.59945623999999997</v>
      </c>
      <c r="B1053" s="4">
        <v>5.0800962399999996</v>
      </c>
      <c r="D1053" s="4">
        <v>0.37233973999999997</v>
      </c>
    </row>
    <row r="1054" spans="1:4" hidden="1">
      <c r="A1054" s="1">
        <v>0.59948818000000004</v>
      </c>
      <c r="B1054" s="4">
        <v>4.93972254</v>
      </c>
      <c r="D1054" s="4">
        <v>0.46717946999999999</v>
      </c>
    </row>
    <row r="1055" spans="1:4" hidden="1">
      <c r="A1055" s="1">
        <v>0.59951410999999999</v>
      </c>
      <c r="B1055" s="4">
        <v>5.1479191799999997</v>
      </c>
      <c r="D1055" s="4">
        <v>0.37371297999999997</v>
      </c>
    </row>
    <row r="1056" spans="1:4" hidden="1">
      <c r="A1056" s="1">
        <v>0.59954616999999999</v>
      </c>
      <c r="B1056" s="4">
        <v>5.0821685800000003</v>
      </c>
      <c r="D1056" s="4">
        <v>0.46797627000000003</v>
      </c>
    </row>
    <row r="1057" spans="1:4" hidden="1">
      <c r="A1057" s="1">
        <v>0.59957209</v>
      </c>
      <c r="B1057" s="4">
        <v>5.22244215</v>
      </c>
      <c r="D1057" s="4">
        <v>0.37506175000000003</v>
      </c>
    </row>
    <row r="1058" spans="1:4" hidden="1">
      <c r="A1058" s="1">
        <v>0.59960404</v>
      </c>
      <c r="B1058" s="4">
        <v>5.2474336600000004</v>
      </c>
      <c r="D1058" s="4">
        <v>0.46877794</v>
      </c>
    </row>
    <row r="1059" spans="1:4" hidden="1">
      <c r="A1059" s="1">
        <v>0.59962996000000002</v>
      </c>
      <c r="B1059" s="4">
        <v>5.2207469900000003</v>
      </c>
      <c r="D1059" s="4">
        <v>0.37643500000000002</v>
      </c>
    </row>
    <row r="1060" spans="1:4" hidden="1">
      <c r="A1060" s="1">
        <v>0.59966191000000002</v>
      </c>
      <c r="B1060" s="4">
        <v>5.2321448300000002</v>
      </c>
      <c r="D1060" s="4">
        <v>0.46957311000000002</v>
      </c>
    </row>
    <row r="1061" spans="1:4" hidden="1">
      <c r="A1061" s="1">
        <v>0.59968783000000003</v>
      </c>
      <c r="B1061" s="4">
        <v>4.9458374999999997</v>
      </c>
      <c r="D1061" s="4">
        <v>0.37779465000000001</v>
      </c>
    </row>
    <row r="1062" spans="1:4" hidden="1">
      <c r="A1062" s="1">
        <v>0.59971965999999999</v>
      </c>
      <c r="B1062" s="4">
        <v>5.0386791200000003</v>
      </c>
      <c r="D1062" s="4">
        <v>0.47037639999999997</v>
      </c>
    </row>
    <row r="1063" spans="1:4" hidden="1">
      <c r="A1063" s="1">
        <v>0.59974570000000005</v>
      </c>
      <c r="B1063" s="4">
        <v>4.8007383299999997</v>
      </c>
      <c r="D1063" s="4">
        <v>0.3791407</v>
      </c>
    </row>
    <row r="1064" spans="1:4" hidden="1">
      <c r="A1064" s="1">
        <v>0.59977753</v>
      </c>
      <c r="B1064" s="4">
        <v>4.8863511099999997</v>
      </c>
      <c r="D1064" s="4">
        <v>0.47117968999999998</v>
      </c>
    </row>
    <row r="1065" spans="1:4" hidden="1">
      <c r="A1065" s="1">
        <v>0.59980356999999995</v>
      </c>
      <c r="B1065" s="4">
        <v>4.9454188300000004</v>
      </c>
      <c r="D1065" s="4">
        <v>0.38051394999999999</v>
      </c>
    </row>
    <row r="1066" spans="1:4" hidden="1">
      <c r="A1066" s="1">
        <v>0.59983540000000002</v>
      </c>
      <c r="B1066" s="4">
        <v>4.9526462599999999</v>
      </c>
      <c r="D1066" s="4">
        <v>0.47197649000000003</v>
      </c>
    </row>
    <row r="1067" spans="1:4" hidden="1">
      <c r="A1067" s="1">
        <v>0.59986132999999997</v>
      </c>
      <c r="B1067" s="4">
        <v>5.1940627099999999</v>
      </c>
      <c r="D1067" s="4">
        <v>0.38187088000000002</v>
      </c>
    </row>
    <row r="1068" spans="1:4" hidden="1">
      <c r="A1068" s="1">
        <v>0.59989327000000003</v>
      </c>
      <c r="B1068" s="4">
        <v>5.2581357999999998</v>
      </c>
      <c r="D1068" s="4">
        <v>0.47277004</v>
      </c>
    </row>
    <row r="1069" spans="1:4" hidden="1">
      <c r="A1069" s="1">
        <v>0.59991932000000003</v>
      </c>
      <c r="B1069" s="4">
        <v>5.34343433</v>
      </c>
      <c r="D1069" s="4">
        <v>0.38321693000000001</v>
      </c>
    </row>
    <row r="1070" spans="1:4" hidden="1">
      <c r="A1070" s="1">
        <v>0.59995114000000005</v>
      </c>
      <c r="B1070" s="4">
        <v>5.4303350400000001</v>
      </c>
      <c r="D1070" s="4">
        <v>0.47357333000000001</v>
      </c>
    </row>
    <row r="1071" spans="1:4" hidden="1">
      <c r="A1071" s="1">
        <v>0.59997719000000005</v>
      </c>
      <c r="B1071" s="4">
        <v>5.2978849400000003</v>
      </c>
      <c r="D1071" s="4">
        <v>0.38459289000000002</v>
      </c>
    </row>
    <row r="1072" spans="1:4" hidden="1">
      <c r="A1072" s="1">
        <v>0.60000913</v>
      </c>
      <c r="B1072" s="4">
        <v>5.2568321200000003</v>
      </c>
      <c r="D1072" s="4">
        <v>0.47437662000000003</v>
      </c>
    </row>
    <row r="1073" spans="1:4" hidden="1">
      <c r="A1073" s="1">
        <v>0.60003505999999995</v>
      </c>
      <c r="B1073" s="4">
        <v>4.9262414000000003</v>
      </c>
      <c r="D1073" s="4">
        <v>0.38593895</v>
      </c>
    </row>
    <row r="1074" spans="1:4" hidden="1">
      <c r="A1074" s="1">
        <v>0.60006700000000002</v>
      </c>
      <c r="B1074" s="4">
        <v>5.0839881900000004</v>
      </c>
      <c r="D1074" s="4">
        <v>0.47517342000000001</v>
      </c>
    </row>
    <row r="1075" spans="1:4" hidden="1">
      <c r="A1075" s="1">
        <v>0.60009303999999997</v>
      </c>
      <c r="B1075" s="4">
        <v>4.93709183</v>
      </c>
      <c r="D1075" s="4">
        <v>0.38731491000000001</v>
      </c>
    </row>
    <row r="1076" spans="1:4" hidden="1">
      <c r="A1076" s="1">
        <v>0.60012487000000003</v>
      </c>
      <c r="B1076" s="4">
        <v>5.0094904900000001</v>
      </c>
      <c r="D1076" s="4">
        <v>0.47597671000000003</v>
      </c>
    </row>
    <row r="1077" spans="1:4" hidden="1">
      <c r="A1077" s="1">
        <v>0.60015090999999998</v>
      </c>
      <c r="B1077" s="4">
        <v>5.0356211699999998</v>
      </c>
      <c r="D1077" s="4">
        <v>0.38867456</v>
      </c>
    </row>
    <row r="1078" spans="1:4" hidden="1">
      <c r="A1078" s="1">
        <v>0.60018216000000002</v>
      </c>
      <c r="B1078" s="4">
        <v>5.0370106699999999</v>
      </c>
      <c r="D1078" s="4">
        <v>0.47677188999999998</v>
      </c>
    </row>
    <row r="1079" spans="1:4" hidden="1">
      <c r="A1079" s="1">
        <v>0.60020878</v>
      </c>
      <c r="B1079" s="4">
        <v>5.0521612200000003</v>
      </c>
      <c r="D1079" s="4">
        <v>0.39003420999999999</v>
      </c>
    </row>
    <row r="1080" spans="1:4" hidden="1">
      <c r="A1080" s="1">
        <v>0.60024049999999995</v>
      </c>
      <c r="B1080" s="4">
        <v>5.0899434100000001</v>
      </c>
      <c r="D1080" s="4">
        <v>0.47773582999999997</v>
      </c>
    </row>
    <row r="1081" spans="1:4" hidden="1">
      <c r="A1081" s="1">
        <v>0.60026654000000002</v>
      </c>
      <c r="B1081" s="4">
        <v>5.2813949600000001</v>
      </c>
      <c r="D1081" s="4">
        <v>0.39139114000000003</v>
      </c>
    </row>
    <row r="1082" spans="1:4" hidden="1">
      <c r="A1082" s="1">
        <v>0.60029847999999997</v>
      </c>
      <c r="B1082" s="4">
        <v>5.4232988400000002</v>
      </c>
      <c r="D1082" s="4">
        <v>0.47853100999999998</v>
      </c>
    </row>
    <row r="1083" spans="1:4" hidden="1">
      <c r="A1083" s="1">
        <v>0.60032441000000003</v>
      </c>
      <c r="B1083" s="4">
        <v>5.4730033899999997</v>
      </c>
      <c r="D1083" s="4">
        <v>0.39273719000000001</v>
      </c>
    </row>
    <row r="1084" spans="1:4" hidden="1">
      <c r="A1084" s="1">
        <v>0.60035623999999999</v>
      </c>
      <c r="B1084" s="4">
        <v>5.42227411</v>
      </c>
      <c r="D1084" s="4">
        <v>0.47933429999999999</v>
      </c>
    </row>
    <row r="1085" spans="1:4" hidden="1">
      <c r="A1085" s="1">
        <v>0.60038228000000005</v>
      </c>
      <c r="B1085" s="4">
        <v>5.5021920199999999</v>
      </c>
      <c r="D1085" s="4">
        <v>0.39411044000000001</v>
      </c>
    </row>
    <row r="1086" spans="1:4" hidden="1">
      <c r="A1086" s="1">
        <v>0.60041411</v>
      </c>
      <c r="B1086" s="4">
        <v>5.43895149</v>
      </c>
      <c r="D1086" s="4">
        <v>0.48013109999999998</v>
      </c>
    </row>
    <row r="1087" spans="1:4" hidden="1">
      <c r="A1087" s="1">
        <v>0.60044014999999995</v>
      </c>
      <c r="B1087" s="4">
        <v>5.4921846399999996</v>
      </c>
      <c r="D1087" s="4">
        <v>0.39545648999999999</v>
      </c>
    </row>
    <row r="1088" spans="1:4" hidden="1">
      <c r="A1088" s="1">
        <v>0.60047150999999999</v>
      </c>
      <c r="B1088" s="4">
        <v>5.4236898399999998</v>
      </c>
      <c r="D1088" s="4">
        <v>0.48093438999999999</v>
      </c>
    </row>
    <row r="1089" spans="1:4" hidden="1">
      <c r="A1089" s="1">
        <v>0.60049825000000001</v>
      </c>
      <c r="B1089" s="4">
        <v>5.3999986599999996</v>
      </c>
      <c r="D1089" s="4">
        <v>0.39682158000000001</v>
      </c>
    </row>
    <row r="1090" spans="1:4" hidden="1">
      <c r="A1090" s="1">
        <v>0.60052961999999999</v>
      </c>
      <c r="B1090" s="4">
        <v>5.1750030499999999</v>
      </c>
      <c r="D1090" s="4">
        <v>0.48173117999999998</v>
      </c>
    </row>
    <row r="1091" spans="1:4" hidden="1">
      <c r="A1091" s="1">
        <v>0.60055612000000003</v>
      </c>
      <c r="B1091" s="4">
        <v>5.1486139299999998</v>
      </c>
      <c r="D1091" s="4">
        <v>0.39819482</v>
      </c>
    </row>
    <row r="1092" spans="1:4" hidden="1">
      <c r="A1092" s="1">
        <v>0.60058749</v>
      </c>
      <c r="B1092" s="4">
        <v>5.2096295399999999</v>
      </c>
      <c r="D1092" s="4">
        <v>0.48252798000000002</v>
      </c>
    </row>
    <row r="1093" spans="1:4" hidden="1">
      <c r="A1093" s="1">
        <v>0.60061399000000004</v>
      </c>
      <c r="B1093" s="4">
        <v>5.1746053700000001</v>
      </c>
      <c r="D1093" s="4">
        <v>0.39954087999999999</v>
      </c>
    </row>
    <row r="1094" spans="1:4" hidden="1">
      <c r="A1094" s="1">
        <v>0.60064536000000002</v>
      </c>
      <c r="B1094" s="4">
        <v>5.2104625699999998</v>
      </c>
      <c r="D1094" s="4">
        <v>0.48333126999999998</v>
      </c>
    </row>
    <row r="1095" spans="1:4" hidden="1">
      <c r="A1095" s="1">
        <v>0.60067185999999995</v>
      </c>
      <c r="B1095" s="4">
        <v>5.2179684599999998</v>
      </c>
      <c r="D1095" s="4">
        <v>0.40090052999999998</v>
      </c>
    </row>
    <row r="1096" spans="1:4" hidden="1">
      <c r="A1096" s="1">
        <v>0.60070323000000003</v>
      </c>
      <c r="B1096" s="4">
        <v>5.2511854199999997</v>
      </c>
      <c r="D1096" s="4">
        <v>0.48413455999999999</v>
      </c>
    </row>
    <row r="1097" spans="1:4" hidden="1">
      <c r="A1097" s="1">
        <v>0.60072972999999996</v>
      </c>
      <c r="B1097" s="4">
        <v>5.2855129200000004</v>
      </c>
      <c r="D1097" s="4">
        <v>0.40226018000000002</v>
      </c>
    </row>
    <row r="1098" spans="1:4" hidden="1">
      <c r="A1098" s="1">
        <v>0.60076110000000005</v>
      </c>
      <c r="B1098" s="4">
        <v>5.3105311400000001</v>
      </c>
      <c r="D1098" s="4">
        <v>0.48492974</v>
      </c>
    </row>
    <row r="1099" spans="1:4" hidden="1">
      <c r="A1099" s="1">
        <v>0.60078759999999998</v>
      </c>
      <c r="B1099" s="4">
        <v>5.2750906899999999</v>
      </c>
      <c r="D1099" s="4">
        <v>0.40361982000000002</v>
      </c>
    </row>
    <row r="1100" spans="1:4" hidden="1">
      <c r="A1100" s="1">
        <v>0.60081885000000002</v>
      </c>
      <c r="B1100" s="4">
        <v>5.3298502000000001</v>
      </c>
      <c r="D1100" s="4">
        <v>0.48573303000000001</v>
      </c>
    </row>
    <row r="1101" spans="1:4" hidden="1">
      <c r="A1101" s="1">
        <v>0.60084546999999999</v>
      </c>
      <c r="B1101" s="4">
        <v>5.2017087899999996</v>
      </c>
      <c r="D1101" s="4">
        <v>0.40497947000000001</v>
      </c>
    </row>
    <row r="1102" spans="1:4" hidden="1">
      <c r="A1102" s="1">
        <v>0.60087683999999997</v>
      </c>
      <c r="B1102" s="4">
        <v>5.5376911199999999</v>
      </c>
      <c r="D1102" s="4">
        <v>0.48652820000000002</v>
      </c>
    </row>
    <row r="1103" spans="1:4" hidden="1">
      <c r="A1103" s="1">
        <v>0.60090334000000001</v>
      </c>
      <c r="B1103" s="4">
        <v>5.2276959400000003</v>
      </c>
      <c r="D1103" s="4">
        <v>0.40633912</v>
      </c>
    </row>
    <row r="1104" spans="1:4" hidden="1">
      <c r="A1104" s="1">
        <v>0.60093470999999998</v>
      </c>
      <c r="B1104" s="4">
        <v>5.76681709</v>
      </c>
      <c r="D1104" s="4">
        <v>0.48733148999999998</v>
      </c>
    </row>
    <row r="1105" spans="1:4" hidden="1">
      <c r="A1105" s="1">
        <v>0.60096121000000002</v>
      </c>
      <c r="B1105" s="4">
        <v>5.3946166</v>
      </c>
      <c r="D1105" s="4">
        <v>0.40769876999999999</v>
      </c>
    </row>
    <row r="1106" spans="1:4" hidden="1">
      <c r="A1106" s="1">
        <v>0.60099258</v>
      </c>
      <c r="B1106" s="4">
        <v>5.8616027800000001</v>
      </c>
      <c r="D1106" s="4">
        <v>0.48828895</v>
      </c>
    </row>
    <row r="1107" spans="1:4" hidden="1">
      <c r="A1107" s="1">
        <v>0.60101908000000004</v>
      </c>
      <c r="B1107" s="4">
        <v>5.5552821200000002</v>
      </c>
      <c r="D1107" s="4">
        <v>0.40905841999999998</v>
      </c>
    </row>
    <row r="1108" spans="1:4" hidden="1">
      <c r="A1108" s="1">
        <v>0.60105045000000001</v>
      </c>
      <c r="B1108" s="4">
        <v>5.8896775200000002</v>
      </c>
      <c r="D1108" s="4">
        <v>0.48909224000000001</v>
      </c>
    </row>
    <row r="1109" spans="1:4" hidden="1">
      <c r="A1109" s="1">
        <v>0.60107695000000005</v>
      </c>
      <c r="B1109" s="4">
        <v>5.8411746000000004</v>
      </c>
      <c r="D1109" s="4">
        <v>0.41040447000000002</v>
      </c>
    </row>
    <row r="1110" spans="1:4" hidden="1">
      <c r="A1110" s="1">
        <v>0.60110832000000003</v>
      </c>
      <c r="B1110" s="4">
        <v>5.8524308200000004</v>
      </c>
      <c r="D1110" s="4">
        <v>0.48988578999999999</v>
      </c>
    </row>
    <row r="1111" spans="1:4" hidden="1">
      <c r="A1111" s="1">
        <v>0.60113481999999996</v>
      </c>
      <c r="B1111" s="4">
        <v>5.9950299300000003</v>
      </c>
      <c r="D1111" s="4">
        <v>0.41179132000000002</v>
      </c>
    </row>
    <row r="1112" spans="1:4" hidden="1">
      <c r="A1112" s="1">
        <v>0.60116619000000004</v>
      </c>
      <c r="B1112" s="4">
        <v>5.8509006499999998</v>
      </c>
      <c r="D1112" s="4">
        <v>0.49068258999999997</v>
      </c>
    </row>
    <row r="1113" spans="1:4" hidden="1">
      <c r="A1113" s="1">
        <v>0.60119281000000002</v>
      </c>
      <c r="B1113" s="4">
        <v>5.8887329099999999</v>
      </c>
      <c r="D1113" s="4">
        <v>0.41314009000000002</v>
      </c>
    </row>
    <row r="1114" spans="1:4" hidden="1">
      <c r="A1114" s="1">
        <v>0.60122405999999995</v>
      </c>
      <c r="B1114" s="4">
        <v>5.7080264100000004</v>
      </c>
      <c r="D1114" s="4">
        <v>0.49148750000000002</v>
      </c>
    </row>
    <row r="1115" spans="1:4" hidden="1">
      <c r="A1115" s="1">
        <v>0.60125068000000004</v>
      </c>
      <c r="B1115" s="4">
        <v>5.7262330099999996</v>
      </c>
      <c r="D1115" s="4">
        <v>0.41450246000000002</v>
      </c>
    </row>
    <row r="1116" spans="1:4" hidden="1">
      <c r="A1116" s="1">
        <v>0.60128205000000001</v>
      </c>
      <c r="B1116" s="4">
        <v>5.5858354600000002</v>
      </c>
      <c r="D1116" s="4">
        <v>0.49228267999999997</v>
      </c>
    </row>
    <row r="1117" spans="1:4" hidden="1">
      <c r="A1117" s="1">
        <v>0.60130855000000005</v>
      </c>
      <c r="B1117" s="4">
        <v>5.5392975800000004</v>
      </c>
      <c r="D1117" s="4">
        <v>0.41585939</v>
      </c>
    </row>
    <row r="1118" spans="1:4" hidden="1">
      <c r="A1118" s="1">
        <v>0.60133992000000003</v>
      </c>
      <c r="B1118" s="4">
        <v>5.6299176199999996</v>
      </c>
      <c r="D1118" s="4">
        <v>0.49308759000000002</v>
      </c>
    </row>
    <row r="1119" spans="1:4" hidden="1">
      <c r="A1119" s="1">
        <v>0.60136584000000004</v>
      </c>
      <c r="B1119" s="4">
        <v>5.5486106900000003</v>
      </c>
      <c r="D1119" s="4">
        <v>0.41721903999999999</v>
      </c>
    </row>
    <row r="1120" spans="1:4" hidden="1">
      <c r="A1120" s="1">
        <v>0.60139779000000004</v>
      </c>
      <c r="B1120" s="4">
        <v>5.9102497100000004</v>
      </c>
      <c r="D1120" s="4">
        <v>0.49388114</v>
      </c>
    </row>
    <row r="1121" spans="1:4" hidden="1">
      <c r="A1121" s="1">
        <v>0.60142428999999997</v>
      </c>
      <c r="B1121" s="4">
        <v>5.8648004499999997</v>
      </c>
      <c r="D1121" s="4">
        <v>0.41856780999999998</v>
      </c>
    </row>
    <row r="1122" spans="1:4" hidden="1">
      <c r="A1122" s="1">
        <v>0.60145565999999995</v>
      </c>
      <c r="B1122" s="4">
        <v>6.1080222099999997</v>
      </c>
      <c r="D1122" s="4">
        <v>0.49468443000000001</v>
      </c>
    </row>
    <row r="1123" spans="1:4" hidden="1">
      <c r="A1123" s="1">
        <v>0.60148215999999999</v>
      </c>
      <c r="B1123" s="4">
        <v>6.0060095799999997</v>
      </c>
      <c r="D1123" s="4">
        <v>0.41994104999999998</v>
      </c>
    </row>
    <row r="1124" spans="1:4" hidden="1">
      <c r="A1124" s="1">
        <v>0.60151352999999996</v>
      </c>
      <c r="B1124" s="4">
        <v>6.0718870200000001</v>
      </c>
      <c r="D1124" s="4">
        <v>0.49548772000000002</v>
      </c>
    </row>
    <row r="1125" spans="1:4" hidden="1">
      <c r="A1125" s="1">
        <v>0.60154015000000005</v>
      </c>
      <c r="B1125" s="4">
        <v>6.0547785799999998</v>
      </c>
      <c r="D1125" s="4">
        <v>0.42129798000000002</v>
      </c>
    </row>
    <row r="1126" spans="1:4" hidden="1">
      <c r="A1126" s="1">
        <v>0.60157150999999998</v>
      </c>
      <c r="B1126" s="4">
        <v>5.9663529400000002</v>
      </c>
      <c r="D1126" s="4">
        <v>0.33732083000000002</v>
      </c>
    </row>
    <row r="1127" spans="1:4" hidden="1">
      <c r="A1127" s="1">
        <v>0.60159790000000002</v>
      </c>
      <c r="B1127" s="4">
        <v>6.0557641999999996</v>
      </c>
      <c r="D1127" s="4">
        <v>0.42264675000000002</v>
      </c>
    </row>
    <row r="1128" spans="1:4" hidden="1">
      <c r="A1128" s="1">
        <v>0.60162937999999999</v>
      </c>
      <c r="B1128" s="4">
        <v>5.9569492300000002</v>
      </c>
      <c r="D1128" s="4">
        <v>0.33716667</v>
      </c>
    </row>
    <row r="1129" spans="1:4" hidden="1">
      <c r="A1129" s="1">
        <v>0.60165588999999997</v>
      </c>
      <c r="B1129" s="4">
        <v>5.93687773</v>
      </c>
      <c r="D1129" s="4">
        <v>0.42402000000000001</v>
      </c>
    </row>
    <row r="1130" spans="1:4" hidden="1">
      <c r="A1130" s="1">
        <v>0.60168714000000001</v>
      </c>
      <c r="B1130" s="4">
        <v>5.7515282599999997</v>
      </c>
      <c r="D1130" s="4">
        <v>0.33796996000000001</v>
      </c>
    </row>
    <row r="1131" spans="1:4" hidden="1">
      <c r="A1131" s="1">
        <v>0.60171317999999996</v>
      </c>
      <c r="B1131" s="4">
        <v>5.6825928699999997</v>
      </c>
      <c r="D1131" s="4">
        <v>0.42537965</v>
      </c>
    </row>
    <row r="1132" spans="1:4" hidden="1">
      <c r="A1132" s="1">
        <v>0.60174501000000002</v>
      </c>
      <c r="B1132" s="4">
        <v>5.7452759699999998</v>
      </c>
      <c r="D1132" s="4">
        <v>0.33876675000000001</v>
      </c>
    </row>
    <row r="1133" spans="1:4" hidden="1">
      <c r="A1133" s="1">
        <v>0.60177163</v>
      </c>
      <c r="B1133" s="4">
        <v>5.7534751899999996</v>
      </c>
      <c r="D1133" s="4">
        <v>0.42675289</v>
      </c>
    </row>
    <row r="1134" spans="1:4" hidden="1">
      <c r="A1134" s="1">
        <v>0.60180288000000004</v>
      </c>
      <c r="B1134" s="4">
        <v>6.0611834499999997</v>
      </c>
      <c r="D1134" s="4">
        <v>0.33972421000000003</v>
      </c>
    </row>
    <row r="1135" spans="1:4" hidden="1">
      <c r="A1135" s="1">
        <v>0.60182950000000002</v>
      </c>
      <c r="B1135" s="4">
        <v>6.2857847199999997</v>
      </c>
      <c r="D1135" s="4">
        <v>0.42809894999999998</v>
      </c>
    </row>
    <row r="1136" spans="1:4" hidden="1">
      <c r="A1136" s="1">
        <v>0.60186086999999999</v>
      </c>
      <c r="B1136" s="4">
        <v>6.2414588899999996</v>
      </c>
      <c r="D1136" s="4">
        <v>0.34052749999999998</v>
      </c>
    </row>
    <row r="1137" spans="1:4" hidden="1">
      <c r="A1137" s="1">
        <v>0.60188679</v>
      </c>
      <c r="B1137" s="4">
        <v>6.2884240199999999</v>
      </c>
      <c r="D1137" s="4">
        <v>0.42945860000000002</v>
      </c>
    </row>
    <row r="1138" spans="1:4" hidden="1">
      <c r="A1138" s="1">
        <v>0.60191885000000001</v>
      </c>
      <c r="B1138" s="4">
        <v>6.0834145499999996</v>
      </c>
      <c r="D1138" s="4">
        <v>0.34132430000000002</v>
      </c>
    </row>
    <row r="1139" spans="1:4" hidden="1">
      <c r="A1139" s="1">
        <v>0.60194477999999996</v>
      </c>
      <c r="B1139" s="4">
        <v>5.9815115900000002</v>
      </c>
      <c r="D1139" s="4">
        <v>0.43082097000000003</v>
      </c>
    </row>
    <row r="1140" spans="1:4" hidden="1">
      <c r="A1140" s="1">
        <v>0.60197661000000002</v>
      </c>
      <c r="B1140" s="4">
        <v>5.8472871800000004</v>
      </c>
      <c r="D1140" s="4">
        <v>0.34212596000000001</v>
      </c>
    </row>
    <row r="1141" spans="1:4" hidden="1">
      <c r="A1141" s="1">
        <v>0.60200264999999997</v>
      </c>
      <c r="B1141" s="4">
        <v>5.7315158799999999</v>
      </c>
      <c r="D1141" s="4">
        <v>0.43218061000000002</v>
      </c>
    </row>
    <row r="1142" spans="1:4" hidden="1">
      <c r="A1142" s="1">
        <v>0.60203448000000004</v>
      </c>
      <c r="B1142" s="4">
        <v>6.0638265599999999</v>
      </c>
      <c r="D1142" s="4">
        <v>0.34292275999999999</v>
      </c>
    </row>
    <row r="1143" spans="1:4" hidden="1">
      <c r="A1143" s="1">
        <v>0.60206051999999999</v>
      </c>
      <c r="B1143" s="4">
        <v>6.0613241200000001</v>
      </c>
      <c r="D1143" s="4">
        <v>0.43354026000000001</v>
      </c>
    </row>
    <row r="1144" spans="1:4" hidden="1">
      <c r="A1144" s="1">
        <v>0.60209246000000005</v>
      </c>
      <c r="B1144" s="4">
        <v>6.37831116</v>
      </c>
      <c r="D1144" s="4">
        <v>0.34372605000000001</v>
      </c>
    </row>
    <row r="1145" spans="1:4" hidden="1">
      <c r="A1145" s="1">
        <v>0.60211839</v>
      </c>
      <c r="B1145" s="4">
        <v>6.4645180699999996</v>
      </c>
      <c r="D1145" s="4">
        <v>0.43489991</v>
      </c>
    </row>
    <row r="1146" spans="1:4" hidden="1">
      <c r="A1146" s="1">
        <v>0.60215021999999996</v>
      </c>
      <c r="B1146" s="4">
        <v>6.2766099000000004</v>
      </c>
      <c r="D1146" s="4">
        <v>0.34451960999999998</v>
      </c>
    </row>
    <row r="1147" spans="1:4" hidden="1">
      <c r="A1147" s="1">
        <v>0.60217626000000002</v>
      </c>
      <c r="B1147" s="4">
        <v>6.3324818599999997</v>
      </c>
      <c r="D1147" s="4">
        <v>0.43625955999999999</v>
      </c>
    </row>
    <row r="1148" spans="1:4" hidden="1">
      <c r="A1148" s="1">
        <v>0.60220819999999997</v>
      </c>
      <c r="B1148" s="4">
        <v>6.1194868099999997</v>
      </c>
      <c r="D1148" s="4">
        <v>0.34532288999999999</v>
      </c>
    </row>
    <row r="1149" spans="1:4" hidden="1">
      <c r="A1149" s="1">
        <v>0.60223413000000003</v>
      </c>
      <c r="B1149" s="4">
        <v>6.1669521300000003</v>
      </c>
      <c r="D1149" s="4">
        <v>0.43760560999999998</v>
      </c>
    </row>
    <row r="1150" spans="1:4" hidden="1">
      <c r="A1150" s="1">
        <v>0.60226606999999999</v>
      </c>
      <c r="B1150" s="4">
        <v>5.9566679000000002</v>
      </c>
      <c r="D1150" s="4">
        <v>0.34611968999999998</v>
      </c>
    </row>
    <row r="1151" spans="1:4" hidden="1">
      <c r="A1151" s="1">
        <v>0.60229200000000005</v>
      </c>
      <c r="B1151" s="4">
        <v>6.0200438500000004</v>
      </c>
      <c r="D1151" s="4">
        <v>0.43897886000000003</v>
      </c>
    </row>
    <row r="1152" spans="1:4" hidden="1">
      <c r="A1152" s="1">
        <v>0.60232394</v>
      </c>
      <c r="B1152" s="4">
        <v>6.3887720100000003</v>
      </c>
      <c r="D1152" s="4">
        <v>0.34692297999999999</v>
      </c>
    </row>
    <row r="1153" spans="1:4" hidden="1">
      <c r="A1153" s="1">
        <v>0.60234986999999995</v>
      </c>
      <c r="B1153" s="4">
        <v>6.1272015599999996</v>
      </c>
      <c r="D1153" s="4">
        <v>0.44032491000000001</v>
      </c>
    </row>
    <row r="1154" spans="1:4" hidden="1">
      <c r="A1154" s="1">
        <v>0.60238181999999996</v>
      </c>
      <c r="B1154" s="4">
        <v>6.59154749</v>
      </c>
      <c r="D1154" s="4">
        <v>0.34771654000000002</v>
      </c>
    </row>
    <row r="1155" spans="1:4" hidden="1">
      <c r="A1155" s="1">
        <v>0.60240773999999997</v>
      </c>
      <c r="B1155" s="4">
        <v>6.5084352499999998</v>
      </c>
      <c r="D1155" s="4">
        <v>0.44168456</v>
      </c>
    </row>
    <row r="1156" spans="1:4" hidden="1">
      <c r="A1156" s="1">
        <v>0.60243968999999997</v>
      </c>
      <c r="B1156" s="4">
        <v>6.4877276400000001</v>
      </c>
      <c r="D1156" s="4">
        <v>0.34852145000000001</v>
      </c>
    </row>
    <row r="1157" spans="1:4" hidden="1">
      <c r="A1157" s="1">
        <v>0.60246573000000003</v>
      </c>
      <c r="B1157" s="4">
        <v>6.5724282299999999</v>
      </c>
      <c r="D1157" s="4">
        <v>0.44304693000000001</v>
      </c>
    </row>
    <row r="1158" spans="1:4" hidden="1">
      <c r="A1158" s="1">
        <v>0.60249766999999999</v>
      </c>
      <c r="B1158" s="4">
        <v>6.3075671199999999</v>
      </c>
      <c r="D1158" s="4">
        <v>0.34931662000000002</v>
      </c>
    </row>
    <row r="1159" spans="1:4" hidden="1">
      <c r="A1159" s="1">
        <v>0.60252360000000005</v>
      </c>
      <c r="B1159" s="4">
        <v>6.36347532</v>
      </c>
      <c r="D1159" s="4">
        <v>0.44442018</v>
      </c>
    </row>
    <row r="1160" spans="1:4" hidden="1">
      <c r="A1160" s="1">
        <v>0.60255543</v>
      </c>
      <c r="B1160" s="4">
        <v>6.1473560300000001</v>
      </c>
      <c r="D1160" s="4">
        <v>0.35011990999999998</v>
      </c>
    </row>
    <row r="1161" spans="1:4" hidden="1">
      <c r="A1161" s="1">
        <v>0.60258146999999995</v>
      </c>
      <c r="B1161" s="4">
        <v>6.1926646200000004</v>
      </c>
      <c r="D1161" s="4">
        <v>0.44577981999999999</v>
      </c>
    </row>
    <row r="1162" spans="1:4" hidden="1">
      <c r="A1162" s="1">
        <v>0.60261330000000002</v>
      </c>
      <c r="B1162" s="4">
        <v>6.1188631100000004</v>
      </c>
      <c r="D1162" s="4">
        <v>0.35107898999999998</v>
      </c>
    </row>
    <row r="1163" spans="1:4" hidden="1">
      <c r="A1163" s="1">
        <v>0.60263922000000003</v>
      </c>
      <c r="B1163" s="4">
        <v>6.1880793599999997</v>
      </c>
      <c r="D1163" s="4">
        <v>0.44713675000000003</v>
      </c>
    </row>
    <row r="1164" spans="1:4" hidden="1">
      <c r="A1164" s="1">
        <v>0.60267059000000001</v>
      </c>
      <c r="B1164" s="4">
        <v>6.17126179</v>
      </c>
      <c r="D1164" s="4">
        <v>0.35188066000000001</v>
      </c>
    </row>
    <row r="1165" spans="1:4" hidden="1">
      <c r="A1165" s="1">
        <v>0.60269720999999998</v>
      </c>
      <c r="B1165" s="4">
        <v>6.25100327</v>
      </c>
      <c r="D1165" s="4">
        <v>0.44848553000000002</v>
      </c>
    </row>
    <row r="1166" spans="1:4" hidden="1">
      <c r="A1166" s="1">
        <v>0.60272868999999996</v>
      </c>
      <c r="B1166" s="4">
        <v>6.4133997000000003</v>
      </c>
      <c r="D1166" s="4">
        <v>0.35267907999999998</v>
      </c>
    </row>
    <row r="1167" spans="1:4" hidden="1">
      <c r="A1167" s="1">
        <v>0.60275519</v>
      </c>
      <c r="B1167" s="4">
        <v>6.5061779</v>
      </c>
      <c r="D1167" s="4">
        <v>0.44984788999999997</v>
      </c>
    </row>
    <row r="1168" spans="1:4" hidden="1">
      <c r="A1168" s="1">
        <v>0.60278655999999997</v>
      </c>
      <c r="B1168" s="4">
        <v>6.6335215600000002</v>
      </c>
      <c r="D1168" s="4">
        <v>0.35348236999999999</v>
      </c>
    </row>
    <row r="1169" spans="1:4" hidden="1">
      <c r="A1169" s="1">
        <v>0.60281317999999995</v>
      </c>
      <c r="B1169" s="4">
        <v>6.6743292800000003</v>
      </c>
      <c r="D1169" s="4">
        <v>0.45119667000000002</v>
      </c>
    </row>
    <row r="1170" spans="1:4" hidden="1">
      <c r="A1170" s="1">
        <v>0.60284455000000003</v>
      </c>
      <c r="B1170" s="4">
        <v>6.46870279</v>
      </c>
      <c r="D1170" s="4">
        <v>0.35427916999999998</v>
      </c>
    </row>
    <row r="1171" spans="1:4" hidden="1">
      <c r="A1171" s="1">
        <v>0.60287104999999996</v>
      </c>
      <c r="B1171" s="4">
        <v>6.5251131100000004</v>
      </c>
      <c r="D1171" s="4">
        <v>0.45256991000000002</v>
      </c>
    </row>
    <row r="1172" spans="1:4" hidden="1">
      <c r="A1172" s="1">
        <v>0.60290242000000005</v>
      </c>
      <c r="B1172" s="4">
        <v>6.3907146499999996</v>
      </c>
      <c r="D1172" s="4">
        <v>0.35508245999999999</v>
      </c>
    </row>
    <row r="1173" spans="1:4" hidden="1">
      <c r="A1173" s="1">
        <v>0.60292846</v>
      </c>
      <c r="B1173" s="4">
        <v>6.5007038100000001</v>
      </c>
      <c r="D1173" s="4">
        <v>0.45393228000000002</v>
      </c>
    </row>
    <row r="1174" spans="1:4" hidden="1">
      <c r="A1174" s="1">
        <v>0.60296028999999995</v>
      </c>
      <c r="B1174" s="4">
        <v>6.28578568</v>
      </c>
      <c r="D1174" s="4">
        <v>0.35587763</v>
      </c>
    </row>
    <row r="1175" spans="1:4" hidden="1">
      <c r="A1175" s="1">
        <v>0.60298691000000004</v>
      </c>
      <c r="B1175" s="4">
        <v>6.3701458000000004</v>
      </c>
      <c r="D1175" s="4">
        <v>0.45529193000000001</v>
      </c>
    </row>
    <row r="1176" spans="1:4" hidden="1">
      <c r="A1176" s="1">
        <v>0.60301815999999997</v>
      </c>
      <c r="B1176" s="4">
        <v>6.3584733</v>
      </c>
      <c r="D1176" s="4">
        <v>0.35668904000000001</v>
      </c>
    </row>
    <row r="1177" spans="1:4" hidden="1">
      <c r="A1177" s="1">
        <v>0.60304420000000003</v>
      </c>
      <c r="B1177" s="4">
        <v>6.4315781599999999</v>
      </c>
      <c r="D1177" s="4">
        <v>0.45665158</v>
      </c>
    </row>
    <row r="1178" spans="1:4" hidden="1">
      <c r="A1178" s="1">
        <v>0.60307613999999998</v>
      </c>
      <c r="B1178" s="4">
        <v>6.5401454000000001</v>
      </c>
      <c r="D1178" s="4">
        <v>0.35748421000000002</v>
      </c>
    </row>
    <row r="1179" spans="1:4" hidden="1">
      <c r="A1179" s="1">
        <v>0.60310218999999998</v>
      </c>
      <c r="B1179" s="4">
        <v>6.5828156499999997</v>
      </c>
      <c r="D1179" s="4">
        <v>0.45799762999999999</v>
      </c>
    </row>
    <row r="1180" spans="1:4" hidden="1">
      <c r="A1180" s="1">
        <v>0.60313401</v>
      </c>
      <c r="B1180" s="4">
        <v>6.9082927700000001</v>
      </c>
      <c r="D1180" s="4">
        <v>0.35828912000000002</v>
      </c>
    </row>
    <row r="1181" spans="1:4" hidden="1">
      <c r="A1181" s="1">
        <v>0.60316006</v>
      </c>
      <c r="B1181" s="4">
        <v>6.6985654800000001</v>
      </c>
      <c r="D1181" s="4">
        <v>0.45935999999999999</v>
      </c>
    </row>
    <row r="1182" spans="1:4" hidden="1">
      <c r="A1182" s="1">
        <v>0.60319188000000001</v>
      </c>
      <c r="B1182" s="4">
        <v>6.9547133399999996</v>
      </c>
      <c r="D1182" s="4">
        <v>0.35908430000000002</v>
      </c>
    </row>
    <row r="1183" spans="1:4" hidden="1">
      <c r="A1183" s="1">
        <v>0.60321793000000001</v>
      </c>
      <c r="B1183" s="4">
        <v>6.8153123899999999</v>
      </c>
      <c r="D1183" s="4">
        <v>0.46071964999999998</v>
      </c>
    </row>
    <row r="1184" spans="1:4" hidden="1">
      <c r="A1184" s="1">
        <v>0.60324975999999997</v>
      </c>
      <c r="B1184" s="4">
        <v>6.8764677000000001</v>
      </c>
      <c r="D1184" s="4">
        <v>0.35988758999999998</v>
      </c>
    </row>
    <row r="1185" spans="1:4" hidden="1">
      <c r="A1185" s="1">
        <v>0.60327591000000003</v>
      </c>
      <c r="B1185" s="4">
        <v>6.86620045</v>
      </c>
      <c r="D1185" s="4">
        <v>0.46209560999999999</v>
      </c>
    </row>
    <row r="1186" spans="1:4" hidden="1">
      <c r="A1186" s="1">
        <v>0.60330773999999998</v>
      </c>
      <c r="B1186" s="4">
        <v>6.6316614200000004</v>
      </c>
      <c r="D1186" s="4">
        <v>0.36068601</v>
      </c>
    </row>
    <row r="1187" spans="1:4" hidden="1">
      <c r="A1187" s="1">
        <v>0.60333378000000004</v>
      </c>
      <c r="B1187" s="4">
        <v>6.4946761100000003</v>
      </c>
      <c r="D1187" s="4">
        <v>0.46345525999999998</v>
      </c>
    </row>
    <row r="1188" spans="1:4" hidden="1">
      <c r="A1188" s="1">
        <v>0.60336561</v>
      </c>
      <c r="B1188" s="4">
        <v>6.4928173999999999</v>
      </c>
      <c r="D1188" s="4">
        <v>0.36148767999999998</v>
      </c>
    </row>
    <row r="1189" spans="1:4" hidden="1">
      <c r="A1189" s="1">
        <v>0.60339164999999995</v>
      </c>
      <c r="B1189" s="4">
        <v>6.4600696600000003</v>
      </c>
      <c r="D1189" s="4">
        <v>0.46480132000000002</v>
      </c>
    </row>
    <row r="1190" spans="1:4" hidden="1">
      <c r="A1190" s="1">
        <v>0.60342348000000001</v>
      </c>
      <c r="B1190" s="4">
        <v>6.47619247</v>
      </c>
      <c r="D1190" s="4">
        <v>0.36229096</v>
      </c>
    </row>
    <row r="1191" spans="1:4" hidden="1">
      <c r="A1191" s="1">
        <v>0.60344951999999996</v>
      </c>
      <c r="B1191" s="4">
        <v>6.5049619700000001</v>
      </c>
      <c r="D1191" s="4">
        <v>0.46617456000000002</v>
      </c>
    </row>
    <row r="1192" spans="1:4" hidden="1">
      <c r="A1192" s="1">
        <v>0.60348135000000003</v>
      </c>
      <c r="B1192" s="4">
        <v>6.5461029999999996</v>
      </c>
      <c r="D1192" s="4">
        <v>0.36324842000000002</v>
      </c>
    </row>
    <row r="1193" spans="1:4" hidden="1">
      <c r="A1193" s="1">
        <v>0.60350738999999998</v>
      </c>
      <c r="B1193" s="4">
        <v>6.5545797300000004</v>
      </c>
      <c r="D1193" s="4">
        <v>0.46752061</v>
      </c>
    </row>
    <row r="1194" spans="1:4" hidden="1">
      <c r="A1194" s="1">
        <v>0.60353922000000004</v>
      </c>
      <c r="B1194" s="4">
        <v>6.6108665499999999</v>
      </c>
      <c r="D1194" s="4">
        <v>0.36405170999999997</v>
      </c>
    </row>
    <row r="1195" spans="1:4" hidden="1">
      <c r="A1195" s="1">
        <v>0.60356525999999999</v>
      </c>
      <c r="B1195" s="4">
        <v>6.56347609</v>
      </c>
      <c r="D1195" s="4">
        <v>0.46888025999999999</v>
      </c>
    </row>
    <row r="1196" spans="1:4" hidden="1">
      <c r="A1196" s="1">
        <v>0.60359708999999995</v>
      </c>
      <c r="B1196" s="4">
        <v>6.5780677799999996</v>
      </c>
      <c r="D1196" s="4">
        <v>0.36484851000000001</v>
      </c>
    </row>
    <row r="1197" spans="1:4" hidden="1">
      <c r="A1197" s="1">
        <v>0.60362313000000001</v>
      </c>
      <c r="B1197" s="4">
        <v>6.5155258199999997</v>
      </c>
      <c r="D1197" s="4">
        <v>0.47025350999999999</v>
      </c>
    </row>
    <row r="1198" spans="1:4" hidden="1">
      <c r="A1198" s="1">
        <v>0.60365438000000005</v>
      </c>
      <c r="B1198" s="4">
        <v>6.6286592500000001</v>
      </c>
      <c r="D1198" s="4">
        <v>0.36565180000000003</v>
      </c>
    </row>
    <row r="1199" spans="1:4" hidden="1">
      <c r="A1199" s="1">
        <v>0.60368100999999996</v>
      </c>
      <c r="B1199" s="4">
        <v>6.5758428599999998</v>
      </c>
      <c r="D1199" s="4">
        <v>0.47161315999999998</v>
      </c>
    </row>
    <row r="1200" spans="1:4" hidden="1">
      <c r="A1200" s="1">
        <v>0.60371295000000003</v>
      </c>
      <c r="B1200" s="4">
        <v>6.6945371600000003</v>
      </c>
      <c r="D1200" s="4">
        <v>0.36644696999999998</v>
      </c>
    </row>
    <row r="1201" spans="1:4" hidden="1">
      <c r="A1201" s="1">
        <v>0.60373887999999998</v>
      </c>
      <c r="B1201" s="4">
        <v>6.6957864799999998</v>
      </c>
      <c r="D1201" s="4">
        <v>0.47295921000000002</v>
      </c>
    </row>
    <row r="1202" spans="1:4" hidden="1">
      <c r="A1202" s="1">
        <v>0.60377082000000004</v>
      </c>
      <c r="B1202" s="4">
        <v>6.7216377300000003</v>
      </c>
      <c r="D1202" s="4">
        <v>0.36725026</v>
      </c>
    </row>
    <row r="1203" spans="1:4" hidden="1">
      <c r="A1203" s="1">
        <v>0.60379674999999999</v>
      </c>
      <c r="B1203" s="4">
        <v>6.7544407800000004</v>
      </c>
      <c r="D1203" s="4">
        <v>0.47433246000000001</v>
      </c>
    </row>
    <row r="1204" spans="1:4" hidden="1">
      <c r="A1204" s="1">
        <v>0.60382822999999997</v>
      </c>
      <c r="B1204" s="4">
        <v>6.7574219700000002</v>
      </c>
      <c r="D1204" s="4">
        <v>0.36804544</v>
      </c>
    </row>
    <row r="1205" spans="1:4" hidden="1">
      <c r="A1205" s="1">
        <v>0.60385473000000001</v>
      </c>
      <c r="B1205" s="4">
        <v>6.7234559100000002</v>
      </c>
      <c r="D1205" s="4">
        <v>0.47568123000000001</v>
      </c>
    </row>
    <row r="1206" spans="1:4" hidden="1">
      <c r="A1206" s="1">
        <v>0.60388598000000004</v>
      </c>
      <c r="B1206" s="4">
        <v>6.7306704499999999</v>
      </c>
      <c r="D1206" s="4">
        <v>0.36885034999999999</v>
      </c>
    </row>
    <row r="1207" spans="1:4" hidden="1">
      <c r="A1207" s="1">
        <v>0.60391260000000002</v>
      </c>
      <c r="B1207" s="4">
        <v>6.8357443800000004</v>
      </c>
      <c r="D1207" s="4">
        <v>0.47705447000000001</v>
      </c>
    </row>
    <row r="1208" spans="1:4" hidden="1">
      <c r="A1208" s="1">
        <v>0.60394442999999998</v>
      </c>
      <c r="B1208" s="4">
        <v>6.9009299300000002</v>
      </c>
      <c r="D1208" s="4">
        <v>0.36964390000000003</v>
      </c>
    </row>
    <row r="1209" spans="1:4" hidden="1">
      <c r="A1209" s="1">
        <v>0.60397047000000004</v>
      </c>
      <c r="B1209" s="4">
        <v>7.09981346</v>
      </c>
      <c r="D1209" s="4">
        <v>0.47840052999999999</v>
      </c>
    </row>
    <row r="1210" spans="1:4" hidden="1">
      <c r="A1210" s="1">
        <v>0.60400184000000001</v>
      </c>
      <c r="B1210" s="4">
        <v>7.0934214600000001</v>
      </c>
      <c r="D1210" s="4">
        <v>0.37044882000000001</v>
      </c>
    </row>
    <row r="1211" spans="1:4" hidden="1">
      <c r="A1211" s="1">
        <v>0.60402834000000005</v>
      </c>
      <c r="B1211" s="4">
        <v>7.2307357799999998</v>
      </c>
      <c r="D1211" s="4">
        <v>0.47976017999999998</v>
      </c>
    </row>
    <row r="1212" spans="1:4" hidden="1">
      <c r="A1212" s="1">
        <v>0.60405971000000003</v>
      </c>
      <c r="B1212" s="4">
        <v>7.1677756300000004</v>
      </c>
      <c r="D1212" s="4">
        <v>0.37124236999999999</v>
      </c>
    </row>
    <row r="1213" spans="1:4" hidden="1">
      <c r="A1213" s="1">
        <v>0.60408633</v>
      </c>
      <c r="B1213" s="4">
        <v>7.2343664199999997</v>
      </c>
      <c r="D1213" s="4">
        <v>0.48112253999999999</v>
      </c>
    </row>
    <row r="1214" spans="1:4" hidden="1">
      <c r="A1214" s="1">
        <v>0.60411758000000004</v>
      </c>
      <c r="B1214" s="4">
        <v>7.1542940100000001</v>
      </c>
      <c r="D1214" s="4">
        <v>0.37204890000000002</v>
      </c>
    </row>
    <row r="1215" spans="1:4" hidden="1">
      <c r="A1215" s="1">
        <v>0.60414420000000002</v>
      </c>
      <c r="B1215" s="4">
        <v>7.3203811600000002</v>
      </c>
      <c r="D1215" s="4">
        <v>0.48248218999999998</v>
      </c>
    </row>
    <row r="1216" spans="1:4" hidden="1">
      <c r="A1216" s="1">
        <v>0.60417544999999995</v>
      </c>
      <c r="B1216" s="4">
        <v>7.3776459699999997</v>
      </c>
      <c r="D1216" s="4">
        <v>0.37285056999999999</v>
      </c>
    </row>
    <row r="1217" spans="1:4" hidden="1">
      <c r="A1217" s="1">
        <v>0.60420207000000004</v>
      </c>
      <c r="B1217" s="4">
        <v>7.4230914099999996</v>
      </c>
      <c r="D1217" s="4">
        <v>0.48384184000000002</v>
      </c>
    </row>
    <row r="1218" spans="1:4" hidden="1">
      <c r="A1218" s="1">
        <v>0.60423331999999996</v>
      </c>
      <c r="B1218" s="4">
        <v>7.4264249800000002</v>
      </c>
      <c r="D1218" s="4">
        <v>0.37380803000000001</v>
      </c>
    </row>
    <row r="1219" spans="1:4" hidden="1">
      <c r="A1219" s="1">
        <v>0.60425994000000005</v>
      </c>
      <c r="B1219" s="4">
        <v>7.39404488</v>
      </c>
      <c r="D1219" s="4">
        <v>0.48520149000000001</v>
      </c>
    </row>
    <row r="1220" spans="1:4" hidden="1">
      <c r="A1220" s="1">
        <v>0.60429118999999998</v>
      </c>
      <c r="B1220" s="4">
        <v>7.3829226500000003</v>
      </c>
      <c r="D1220" s="4">
        <v>0.37460320000000003</v>
      </c>
    </row>
    <row r="1221" spans="1:4" hidden="1">
      <c r="A1221" s="1">
        <v>0.60431780999999996</v>
      </c>
      <c r="B1221" s="4">
        <v>7.3028697999999999</v>
      </c>
      <c r="D1221" s="4">
        <v>0.48656114</v>
      </c>
    </row>
    <row r="1222" spans="1:4" hidden="1">
      <c r="A1222" s="1">
        <v>0.60434918000000004</v>
      </c>
      <c r="B1222" s="4">
        <v>7.4698910700000001</v>
      </c>
      <c r="D1222" s="4">
        <v>0.37540811000000002</v>
      </c>
    </row>
    <row r="1223" spans="1:4" hidden="1">
      <c r="A1223" s="1">
        <v>0.60437580000000002</v>
      </c>
      <c r="B1223" s="4">
        <v>7.3540940299999997</v>
      </c>
      <c r="D1223" s="4">
        <v>0.48792078999999999</v>
      </c>
    </row>
    <row r="1224" spans="1:4" hidden="1">
      <c r="A1224" s="1">
        <v>0.60440693000000001</v>
      </c>
      <c r="B1224" s="4">
        <v>7.6039085399999999</v>
      </c>
      <c r="D1224" s="4">
        <v>0.37620166999999999</v>
      </c>
    </row>
    <row r="1225" spans="1:4" hidden="1">
      <c r="A1225" s="1">
        <v>0.60443367000000003</v>
      </c>
      <c r="B1225" s="4">
        <v>7.3504028300000002</v>
      </c>
      <c r="D1225" s="4">
        <v>0.48929675</v>
      </c>
    </row>
    <row r="1226" spans="1:4" hidden="1">
      <c r="A1226" s="1">
        <v>0.60446502999999996</v>
      </c>
      <c r="B1226" s="4">
        <v>7.6089882900000001</v>
      </c>
      <c r="D1226" s="4">
        <v>0.37700657999999998</v>
      </c>
    </row>
    <row r="1227" spans="1:4" hidden="1">
      <c r="A1227" s="1">
        <v>0.60449096000000002</v>
      </c>
      <c r="B1227" s="4">
        <v>7.6233677899999996</v>
      </c>
      <c r="D1227" s="4">
        <v>0.49064280999999998</v>
      </c>
    </row>
    <row r="1228" spans="1:4" hidden="1">
      <c r="A1228" s="1">
        <v>0.60452289999999997</v>
      </c>
      <c r="B1228" s="4">
        <v>7.5734720199999996</v>
      </c>
      <c r="D1228" s="4">
        <v>0.37780338000000002</v>
      </c>
    </row>
    <row r="1229" spans="1:4" hidden="1">
      <c r="A1229" s="1">
        <v>0.60454883000000004</v>
      </c>
      <c r="B1229" s="4">
        <v>7.6952228500000004</v>
      </c>
      <c r="D1229" s="4">
        <v>0.49200245999999997</v>
      </c>
    </row>
    <row r="1230" spans="1:4" hidden="1">
      <c r="A1230" s="1">
        <v>0.60458076999999999</v>
      </c>
      <c r="B1230" s="4">
        <v>7.5378918600000002</v>
      </c>
      <c r="D1230" s="4">
        <v>0.37860666999999998</v>
      </c>
    </row>
    <row r="1231" spans="1:4" hidden="1">
      <c r="A1231" s="1">
        <v>0.60460727999999997</v>
      </c>
      <c r="B1231" s="4">
        <v>7.70828867</v>
      </c>
      <c r="D1231" s="4">
        <v>0.49337569999999997</v>
      </c>
    </row>
    <row r="1232" spans="1:4" hidden="1">
      <c r="A1232" s="1">
        <v>0.60463864</v>
      </c>
      <c r="B1232" s="4">
        <v>7.6511688199999996</v>
      </c>
      <c r="D1232" s="4">
        <v>0.37940183999999999</v>
      </c>
    </row>
    <row r="1233" spans="1:4" hidden="1">
      <c r="A1233" s="1">
        <v>0.60466469</v>
      </c>
      <c r="B1233" s="4">
        <v>7.7463669800000003</v>
      </c>
      <c r="D1233" s="4">
        <v>0.49471088000000002</v>
      </c>
    </row>
    <row r="1234" spans="1:4" hidden="1">
      <c r="A1234" s="1">
        <v>0.60469651000000002</v>
      </c>
      <c r="B1234" s="4">
        <v>7.5701370199999998</v>
      </c>
      <c r="D1234" s="4">
        <v>0.38020513</v>
      </c>
    </row>
    <row r="1235" spans="1:4" hidden="1">
      <c r="A1235" s="1">
        <v>0.60472256000000002</v>
      </c>
      <c r="B1235" s="4">
        <v>7.5680527700000004</v>
      </c>
      <c r="D1235" s="4">
        <v>0.49607053000000001</v>
      </c>
    </row>
    <row r="1236" spans="1:4" hidden="1">
      <c r="A1236" s="1">
        <v>0.60475449999999997</v>
      </c>
      <c r="B1236" s="4">
        <v>7.4355034800000004</v>
      </c>
      <c r="D1236" s="4">
        <v>0.38100192999999999</v>
      </c>
    </row>
    <row r="1237" spans="1:4" hidden="1">
      <c r="A1237" s="1">
        <v>0.60478054000000003</v>
      </c>
      <c r="B1237" s="4">
        <v>7.4428024300000004</v>
      </c>
      <c r="D1237" s="4">
        <v>0.49744649000000002</v>
      </c>
    </row>
    <row r="1238" spans="1:4" hidden="1">
      <c r="A1238" s="1">
        <v>0.60481236999999999</v>
      </c>
      <c r="B1238" s="4">
        <v>7.4204497299999996</v>
      </c>
      <c r="D1238" s="4">
        <v>0.38180522</v>
      </c>
    </row>
    <row r="1239" spans="1:4" hidden="1">
      <c r="A1239" s="1">
        <v>0.60483841000000005</v>
      </c>
      <c r="B1239" s="4">
        <v>7.4247593900000002</v>
      </c>
      <c r="D1239" s="4">
        <v>0.49879254000000001</v>
      </c>
    </row>
    <row r="1240" spans="1:4" hidden="1">
      <c r="A1240" s="1">
        <v>0.60487024</v>
      </c>
      <c r="B1240" s="4">
        <v>7.4105830199999998</v>
      </c>
      <c r="D1240" s="4">
        <v>0.38260201999999999</v>
      </c>
    </row>
    <row r="1241" spans="1:4" hidden="1">
      <c r="A1241" s="1">
        <v>0.60489627999999995</v>
      </c>
      <c r="B1241" s="4">
        <v>7.4240613</v>
      </c>
      <c r="D1241" s="4">
        <v>0.50016579000000005</v>
      </c>
    </row>
    <row r="1242" spans="1:4" hidden="1">
      <c r="A1242" s="1">
        <v>0.60492811000000002</v>
      </c>
      <c r="B1242" s="4">
        <v>7.3541560199999996</v>
      </c>
      <c r="D1242" s="4">
        <v>0.38340368000000002</v>
      </c>
    </row>
    <row r="1243" spans="1:4" hidden="1">
      <c r="A1243" s="1">
        <v>0.60495414999999997</v>
      </c>
      <c r="B1243" s="4">
        <v>7.3633274999999996</v>
      </c>
      <c r="D1243" s="4">
        <v>0.50152543999999999</v>
      </c>
    </row>
    <row r="1244" spans="1:4" hidden="1">
      <c r="A1244" s="1">
        <v>0.60498598000000003</v>
      </c>
      <c r="B1244" s="4">
        <v>7.3990449900000002</v>
      </c>
      <c r="D1244" s="4">
        <v>0.38419885999999998</v>
      </c>
    </row>
    <row r="1245" spans="1:4" hidden="1">
      <c r="A1245" s="1">
        <v>0.60501201999999998</v>
      </c>
      <c r="B1245" s="4">
        <v>7.3876500099999998</v>
      </c>
      <c r="D1245" s="4">
        <v>0.50288509000000003</v>
      </c>
    </row>
    <row r="1246" spans="1:4" hidden="1">
      <c r="A1246" s="1">
        <v>0.60504338999999996</v>
      </c>
      <c r="B1246" s="4">
        <v>7.4014072400000002</v>
      </c>
      <c r="D1246" s="4">
        <v>0.38516604999999998</v>
      </c>
    </row>
    <row r="1247" spans="1:4" hidden="1">
      <c r="A1247" s="1">
        <v>0.60507001000000005</v>
      </c>
      <c r="B1247" s="4">
        <v>7.5014719999999997</v>
      </c>
      <c r="D1247" s="4">
        <v>0.50423386000000003</v>
      </c>
    </row>
    <row r="1248" spans="1:4" hidden="1">
      <c r="A1248" s="1">
        <v>0.60510125999999997</v>
      </c>
      <c r="B1248" s="4">
        <v>7.88841152</v>
      </c>
      <c r="D1248" s="4">
        <v>0.38596122999999999</v>
      </c>
    </row>
    <row r="1249" spans="1:4" hidden="1">
      <c r="A1249" s="1">
        <v>0.605128</v>
      </c>
      <c r="B1249" s="4">
        <v>7.9552569399999999</v>
      </c>
      <c r="D1249" s="4">
        <v>0.50560981999999999</v>
      </c>
    </row>
    <row r="1250" spans="1:4" hidden="1">
      <c r="A1250" s="1">
        <v>0.60515925000000004</v>
      </c>
      <c r="B1250" s="4">
        <v>7.6649947200000002</v>
      </c>
      <c r="D1250" s="4">
        <v>0.38675965000000001</v>
      </c>
    </row>
    <row r="1251" spans="1:4" hidden="1">
      <c r="A1251" s="1">
        <v>0.60518587000000001</v>
      </c>
      <c r="B1251" s="4">
        <v>7.6216993300000002</v>
      </c>
      <c r="D1251" s="4">
        <v>0.50695588000000003</v>
      </c>
    </row>
    <row r="1252" spans="1:4" hidden="1">
      <c r="A1252" s="1">
        <v>0.60521712000000005</v>
      </c>
      <c r="B1252" s="4">
        <v>7.4796581299999998</v>
      </c>
      <c r="D1252" s="4">
        <v>0.38756131999999999</v>
      </c>
    </row>
    <row r="1253" spans="1:4" hidden="1">
      <c r="A1253" s="1">
        <v>0.60524374000000003</v>
      </c>
      <c r="B1253" s="4">
        <v>7.4247717900000003</v>
      </c>
      <c r="D1253" s="4">
        <v>0.50819316000000003</v>
      </c>
    </row>
    <row r="1254" spans="1:4" hidden="1">
      <c r="A1254" s="1">
        <v>0.60527509999999995</v>
      </c>
      <c r="B1254" s="4">
        <v>7.55607367</v>
      </c>
      <c r="D1254" s="4">
        <v>0.38835810999999998</v>
      </c>
    </row>
    <row r="1255" spans="1:4" hidden="1">
      <c r="A1255" s="1">
        <v>0.60530172000000004</v>
      </c>
      <c r="B1255" s="4">
        <v>7.4572596500000001</v>
      </c>
      <c r="D1255" s="4">
        <v>0.50967788999999997</v>
      </c>
    </row>
    <row r="1256" spans="1:4" hidden="1">
      <c r="A1256" s="1">
        <v>0.60533309000000002</v>
      </c>
      <c r="B1256" s="4">
        <v>7.92746496</v>
      </c>
      <c r="D1256" s="4">
        <v>0.38916303000000002</v>
      </c>
    </row>
    <row r="1257" spans="1:4" hidden="1">
      <c r="A1257" s="1">
        <v>0.60535958999999995</v>
      </c>
      <c r="B1257" s="4">
        <v>8.0105772000000002</v>
      </c>
      <c r="D1257" s="4">
        <v>0.51103754000000001</v>
      </c>
    </row>
    <row r="1258" spans="1:4" hidden="1">
      <c r="A1258" s="1">
        <v>0.60539083999999999</v>
      </c>
      <c r="B1258" s="4">
        <v>7.8246149999999997</v>
      </c>
      <c r="D1258" s="4">
        <v>0.38995819999999998</v>
      </c>
    </row>
    <row r="1259" spans="1:4" hidden="1">
      <c r="A1259" s="1">
        <v>0.60541745999999996</v>
      </c>
      <c r="B1259" s="4">
        <v>7.8482437100000002</v>
      </c>
      <c r="D1259" s="4">
        <v>0.51239718999999995</v>
      </c>
    </row>
    <row r="1260" spans="1:4" hidden="1">
      <c r="A1260" s="1">
        <v>0.60544883000000005</v>
      </c>
      <c r="B1260" s="4">
        <v>7.67874956</v>
      </c>
      <c r="D1260" s="4">
        <v>0.39076148999999999</v>
      </c>
    </row>
    <row r="1261" spans="1:4" hidden="1">
      <c r="A1261" s="1">
        <v>0.60547532999999998</v>
      </c>
      <c r="B1261" s="4">
        <v>7.6640887299999996</v>
      </c>
      <c r="D1261" s="4">
        <v>0.51375683999999999</v>
      </c>
    </row>
    <row r="1262" spans="1:4" hidden="1">
      <c r="A1262" s="1">
        <v>0.60550658000000002</v>
      </c>
      <c r="B1262" s="4">
        <v>7.5973772999999998</v>
      </c>
      <c r="D1262" s="4">
        <v>0.39156316000000002</v>
      </c>
    </row>
    <row r="1263" spans="1:4" hidden="1">
      <c r="A1263" s="1">
        <v>0.60553319999999999</v>
      </c>
      <c r="B1263" s="4">
        <v>7.5708313</v>
      </c>
      <c r="D1263" s="4">
        <v>0.51503491000000001</v>
      </c>
    </row>
    <row r="1264" spans="1:4" hidden="1">
      <c r="A1264" s="1">
        <v>0.60556445000000003</v>
      </c>
      <c r="B1264" s="4">
        <v>7.8022413300000002</v>
      </c>
      <c r="D1264" s="4">
        <v>0.39235832999999998</v>
      </c>
    </row>
    <row r="1265" spans="1:4" hidden="1">
      <c r="A1265" s="1">
        <v>0.60559096000000001</v>
      </c>
      <c r="B1265" s="4">
        <v>7.8753423700000003</v>
      </c>
      <c r="D1265" s="4">
        <v>0.51647613999999997</v>
      </c>
    </row>
    <row r="1266" spans="1:4" hidden="1">
      <c r="A1266" s="1">
        <v>0.60562232000000005</v>
      </c>
      <c r="B1266" s="4">
        <v>8.1345519999999993</v>
      </c>
      <c r="D1266" s="4">
        <v>0.39316161999999999</v>
      </c>
    </row>
    <row r="1267" spans="1:4" hidden="1">
      <c r="A1267" s="1">
        <v>0.60564894000000002</v>
      </c>
      <c r="B1267" s="4">
        <v>8.0975828199999995</v>
      </c>
      <c r="D1267" s="4">
        <v>0.51783579000000002</v>
      </c>
    </row>
    <row r="1268" spans="1:4" hidden="1">
      <c r="A1268" s="1">
        <v>0.60568031</v>
      </c>
      <c r="B1268" s="4">
        <v>7.8129334400000001</v>
      </c>
      <c r="D1268" s="4">
        <v>0.3939568</v>
      </c>
    </row>
    <row r="1269" spans="1:4" hidden="1">
      <c r="A1269" s="1">
        <v>0.60570634999999995</v>
      </c>
      <c r="B1269" s="4">
        <v>7.8165822</v>
      </c>
      <c r="D1269" s="4">
        <v>0.51919815999999996</v>
      </c>
    </row>
    <row r="1270" spans="1:4" hidden="1">
      <c r="A1270" s="1">
        <v>0.60573818000000001</v>
      </c>
      <c r="B1270" s="4">
        <v>7.9576253899999996</v>
      </c>
      <c r="D1270" s="4">
        <v>0.39475359999999998</v>
      </c>
    </row>
    <row r="1271" spans="1:4" hidden="1">
      <c r="A1271" s="1">
        <v>0.60576421999999996</v>
      </c>
      <c r="B1271" s="4">
        <v>8.1103687299999994</v>
      </c>
      <c r="D1271" s="4">
        <v>0.52055781000000001</v>
      </c>
    </row>
    <row r="1272" spans="1:4" hidden="1">
      <c r="A1272" s="1">
        <v>0.60579616999999997</v>
      </c>
      <c r="B1272" s="4">
        <v>8.2810335199999994</v>
      </c>
      <c r="D1272" s="4">
        <v>0.39572078999999999</v>
      </c>
    </row>
    <row r="1273" spans="1:4" hidden="1">
      <c r="A1273" s="1">
        <v>0.60582256000000001</v>
      </c>
      <c r="B1273" s="4">
        <v>8.2129402200000001</v>
      </c>
      <c r="D1273" s="4">
        <v>0.52191746000000006</v>
      </c>
    </row>
    <row r="1274" spans="1:4" hidden="1">
      <c r="A1274" s="1">
        <v>0.60585392000000005</v>
      </c>
      <c r="B1274" s="4">
        <v>8.0039052999999996</v>
      </c>
      <c r="D1274" s="4">
        <v>0.39651596</v>
      </c>
    </row>
    <row r="1275" spans="1:4" hidden="1">
      <c r="A1275" s="1">
        <v>0.60587996</v>
      </c>
      <c r="B1275" s="4">
        <v>7.9680476200000001</v>
      </c>
      <c r="D1275" s="4">
        <v>0.52326351000000004</v>
      </c>
    </row>
    <row r="1276" spans="1:4" hidden="1">
      <c r="A1276" s="1">
        <v>0.60591191</v>
      </c>
      <c r="B1276" s="4">
        <v>7.9949784299999997</v>
      </c>
      <c r="D1276" s="4">
        <v>0.39731925000000001</v>
      </c>
    </row>
    <row r="1277" spans="1:4" hidden="1">
      <c r="A1277" s="1">
        <v>0.60593794999999995</v>
      </c>
      <c r="B1277" s="4">
        <v>8.1193389899999993</v>
      </c>
      <c r="D1277" s="4">
        <v>0.5246286</v>
      </c>
    </row>
    <row r="1278" spans="1:4" hidden="1">
      <c r="A1278" s="1">
        <v>0.60596978000000001</v>
      </c>
      <c r="B1278" s="4">
        <v>8.2650585200000002</v>
      </c>
      <c r="D1278" s="4">
        <v>0.39811605</v>
      </c>
    </row>
    <row r="1279" spans="1:4" hidden="1">
      <c r="A1279" s="1">
        <v>0.60599581999999996</v>
      </c>
      <c r="B1279" s="4">
        <v>8.1932010700000006</v>
      </c>
      <c r="D1279" s="4">
        <v>0.52598825000000005</v>
      </c>
    </row>
    <row r="1280" spans="1:4" hidden="1">
      <c r="A1280" s="1">
        <v>0.60602765000000003</v>
      </c>
      <c r="B1280" s="4">
        <v>7.8816003800000001</v>
      </c>
      <c r="D1280" s="4">
        <v>0.39891934000000001</v>
      </c>
    </row>
    <row r="1281" spans="1:4" hidden="1">
      <c r="A1281" s="1">
        <v>0.60605381000000003</v>
      </c>
      <c r="B1281" s="4">
        <v>7.95974922</v>
      </c>
      <c r="D1281" s="4">
        <v>0.52734789000000004</v>
      </c>
    </row>
    <row r="1282" spans="1:4" hidden="1">
      <c r="A1282" s="1">
        <v>0.60608516999999995</v>
      </c>
      <c r="B1282" s="4">
        <v>8.0996885299999999</v>
      </c>
      <c r="D1282" s="4">
        <v>0.39971452000000002</v>
      </c>
    </row>
    <row r="1283" spans="1:4" hidden="1">
      <c r="A1283" s="1">
        <v>0.60611168000000004</v>
      </c>
      <c r="B1283" s="4">
        <v>8.2667264899999999</v>
      </c>
      <c r="D1283" s="4">
        <v>0.52872114000000003</v>
      </c>
    </row>
    <row r="1284" spans="1:4" hidden="1">
      <c r="A1284" s="1">
        <v>0.60614303999999997</v>
      </c>
      <c r="B1284" s="4">
        <v>8.4141874300000001</v>
      </c>
      <c r="D1284" s="4">
        <v>0.40051780999999997</v>
      </c>
    </row>
    <row r="1285" spans="1:4" hidden="1">
      <c r="A1285" s="1">
        <v>0.60616954999999995</v>
      </c>
      <c r="B1285" s="4">
        <v>8.4664440200000008</v>
      </c>
      <c r="D1285" s="4">
        <v>0.53008078999999997</v>
      </c>
    </row>
    <row r="1286" spans="1:4" hidden="1">
      <c r="A1286" s="1">
        <v>0.60620090999999998</v>
      </c>
      <c r="B1286" s="4">
        <v>8.2568578699999993</v>
      </c>
      <c r="D1286" s="4">
        <v>0.40131461000000002</v>
      </c>
    </row>
    <row r="1287" spans="1:4" hidden="1">
      <c r="A1287" s="1">
        <v>0.60622741999999996</v>
      </c>
      <c r="B1287" s="4">
        <v>8.3702688199999997</v>
      </c>
      <c r="D1287" s="4">
        <v>0.53142683999999996</v>
      </c>
    </row>
    <row r="1288" spans="1:4" hidden="1">
      <c r="A1288" s="1">
        <v>0.60625878</v>
      </c>
      <c r="B1288" s="4">
        <v>8.1963977799999999</v>
      </c>
      <c r="D1288" s="4">
        <v>0.40211788999999998</v>
      </c>
    </row>
    <row r="1289" spans="1:4" hidden="1">
      <c r="A1289" s="1">
        <v>0.60628528999999998</v>
      </c>
      <c r="B1289" s="4">
        <v>8.2727022199999993</v>
      </c>
      <c r="D1289" s="4">
        <v>0.53278649</v>
      </c>
    </row>
    <row r="1290" spans="1:4" hidden="1">
      <c r="A1290" s="1">
        <v>0.60631665000000001</v>
      </c>
      <c r="B1290" s="4">
        <v>8.0496339799999994</v>
      </c>
      <c r="D1290" s="4">
        <v>0.40291145</v>
      </c>
    </row>
    <row r="1291" spans="1:4" hidden="1">
      <c r="A1291" s="1">
        <v>0.60634315999999999</v>
      </c>
      <c r="B1291" s="4">
        <v>8.0986948000000005</v>
      </c>
      <c r="D1291" s="4">
        <v>0.53414614000000005</v>
      </c>
    </row>
    <row r="1292" spans="1:4" hidden="1">
      <c r="A1292" s="1">
        <v>0.60637452000000003</v>
      </c>
      <c r="B1292" s="4">
        <v>8.1581773799999997</v>
      </c>
      <c r="D1292" s="4">
        <v>0.40371636</v>
      </c>
    </row>
    <row r="1293" spans="1:4" hidden="1">
      <c r="A1293" s="1">
        <v>0.60640103000000001</v>
      </c>
      <c r="B1293" s="4">
        <v>8.1818056099999996</v>
      </c>
      <c r="D1293" s="4">
        <v>0.53551939000000004</v>
      </c>
    </row>
    <row r="1294" spans="1:4" hidden="1">
      <c r="A1294" s="1">
        <v>0.60643228000000005</v>
      </c>
      <c r="B1294" s="4">
        <v>8.4888229400000004</v>
      </c>
      <c r="D1294" s="4">
        <v>0.40450990999999997</v>
      </c>
    </row>
    <row r="1295" spans="1:4" hidden="1">
      <c r="A1295" s="1">
        <v>0.60645890000000002</v>
      </c>
      <c r="B1295" s="4">
        <v>8.4390649799999995</v>
      </c>
      <c r="D1295" s="4">
        <v>0.53686544000000003</v>
      </c>
    </row>
    <row r="1296" spans="1:4" hidden="1">
      <c r="A1296" s="1">
        <v>0.60649025999999995</v>
      </c>
      <c r="B1296" s="4">
        <v>8.64793491</v>
      </c>
      <c r="D1296" s="4">
        <v>0.40531482000000002</v>
      </c>
    </row>
    <row r="1297" spans="1:4" hidden="1">
      <c r="A1297" s="1">
        <v>0.60651677000000004</v>
      </c>
      <c r="B1297" s="4">
        <v>8.7021608399999995</v>
      </c>
      <c r="D1297" s="4">
        <v>0.53822508999999996</v>
      </c>
    </row>
    <row r="1298" spans="1:4" hidden="1">
      <c r="A1298" s="1">
        <v>0.60654801999999997</v>
      </c>
      <c r="B1298" s="4">
        <v>8.6316957500000004</v>
      </c>
      <c r="D1298" s="4">
        <v>0.40610837999999999</v>
      </c>
    </row>
    <row r="1299" spans="1:4" hidden="1">
      <c r="A1299" s="1">
        <v>0.60657464000000005</v>
      </c>
      <c r="B1299" s="4">
        <v>8.6348915099999992</v>
      </c>
      <c r="D1299" s="4">
        <v>0.53958474000000001</v>
      </c>
    </row>
    <row r="1300" spans="1:4" hidden="1">
      <c r="A1300" s="1">
        <v>0.60660588999999998</v>
      </c>
      <c r="B1300" s="4">
        <v>8.56776333</v>
      </c>
      <c r="D1300" s="4">
        <v>0.40707395000000002</v>
      </c>
    </row>
    <row r="1301" spans="1:4" hidden="1">
      <c r="A1301" s="1">
        <v>0.60663250999999996</v>
      </c>
      <c r="B1301" s="4">
        <v>8.7064704899999992</v>
      </c>
      <c r="D1301" s="4">
        <v>0.54094439000000005</v>
      </c>
    </row>
    <row r="1302" spans="1:4" hidden="1">
      <c r="A1302" s="1">
        <v>0.60666376</v>
      </c>
      <c r="B1302" s="4">
        <v>8.6415662799999993</v>
      </c>
      <c r="D1302" s="4">
        <v>0.40786911999999997</v>
      </c>
    </row>
    <row r="1303" spans="1:4" hidden="1">
      <c r="A1303" s="1">
        <v>0.60669037999999997</v>
      </c>
      <c r="B1303" s="4">
        <v>8.7084169399999993</v>
      </c>
      <c r="D1303" s="4">
        <v>0.54231762999999999</v>
      </c>
    </row>
    <row r="1304" spans="1:4" hidden="1">
      <c r="A1304" s="1">
        <v>0.60672163000000001</v>
      </c>
      <c r="B1304" s="4">
        <v>8.5849990799999993</v>
      </c>
      <c r="D1304" s="4">
        <v>0.40867404000000002</v>
      </c>
    </row>
    <row r="1305" spans="1:4" hidden="1">
      <c r="A1305" s="1">
        <v>0.60674824999999999</v>
      </c>
      <c r="B1305" s="4">
        <v>8.6786737400000007</v>
      </c>
      <c r="D1305" s="4">
        <v>0.54366367999999998</v>
      </c>
    </row>
    <row r="1306" spans="1:4" hidden="1">
      <c r="A1306" s="1">
        <v>0.60677961999999996</v>
      </c>
      <c r="B1306" s="4">
        <v>8.5297508200000003</v>
      </c>
      <c r="D1306" s="4">
        <v>0.40947083000000001</v>
      </c>
    </row>
    <row r="1307" spans="1:4" hidden="1">
      <c r="A1307" s="1">
        <v>0.60680624000000005</v>
      </c>
      <c r="B1307" s="4">
        <v>8.5294714000000003</v>
      </c>
      <c r="D1307" s="4">
        <v>0.54502605000000004</v>
      </c>
    </row>
    <row r="1308" spans="1:4" hidden="1">
      <c r="A1308" s="1">
        <v>0.60683772000000002</v>
      </c>
      <c r="B1308" s="4">
        <v>8.3075618700000007</v>
      </c>
      <c r="D1308" s="4">
        <v>0.41026601000000001</v>
      </c>
    </row>
    <row r="1309" spans="1:4" hidden="1">
      <c r="A1309" s="1">
        <v>0.60686375999999997</v>
      </c>
      <c r="B1309" s="4">
        <v>8.3656721100000002</v>
      </c>
      <c r="D1309" s="4">
        <v>0.54639114</v>
      </c>
    </row>
    <row r="1310" spans="1:4" hidden="1">
      <c r="A1310" s="1">
        <v>0.60689570000000004</v>
      </c>
      <c r="B1310" s="4">
        <v>8.7558717700000006</v>
      </c>
      <c r="D1310" s="4">
        <v>0.41107253999999999</v>
      </c>
    </row>
    <row r="1311" spans="1:4" hidden="1">
      <c r="A1311" s="1">
        <v>0.60692162999999999</v>
      </c>
      <c r="B1311" s="4">
        <v>8.4979972799999999</v>
      </c>
      <c r="D1311" s="4">
        <v>0.54775079000000004</v>
      </c>
    </row>
    <row r="1312" spans="1:4" hidden="1">
      <c r="A1312" s="1">
        <v>0.60695357000000005</v>
      </c>
      <c r="B1312" s="4">
        <v>8.9199495300000002</v>
      </c>
      <c r="D1312" s="4">
        <v>0.41186771999999999</v>
      </c>
    </row>
    <row r="1313" spans="1:4" hidden="1">
      <c r="A1313" s="1">
        <v>0.60697950000000001</v>
      </c>
      <c r="B1313" s="4">
        <v>8.6012601899999996</v>
      </c>
      <c r="D1313" s="4">
        <v>0.54909684000000003</v>
      </c>
    </row>
    <row r="1314" spans="1:4" hidden="1">
      <c r="A1314" s="1">
        <v>0.60701132999999996</v>
      </c>
      <c r="B1314" s="4">
        <v>8.8452491799999997</v>
      </c>
      <c r="D1314" s="4">
        <v>0.41267101</v>
      </c>
    </row>
    <row r="1315" spans="1:4" hidden="1">
      <c r="A1315" s="1">
        <v>0.60703737000000002</v>
      </c>
      <c r="B1315" s="4">
        <v>8.5198135399999995</v>
      </c>
      <c r="D1315" s="4">
        <v>0.55047009000000002</v>
      </c>
    </row>
    <row r="1316" spans="1:4" hidden="1">
      <c r="A1316" s="1">
        <v>0.60706932000000002</v>
      </c>
      <c r="B1316" s="4">
        <v>8.8608608199999992</v>
      </c>
      <c r="D1316" s="4">
        <v>0.41346455999999998</v>
      </c>
    </row>
    <row r="1317" spans="1:4" hidden="1">
      <c r="A1317" s="1">
        <v>0.60709524000000004</v>
      </c>
      <c r="B1317" s="4">
        <v>8.5130062100000004</v>
      </c>
      <c r="D1317" s="4">
        <v>0.55173455999999999</v>
      </c>
    </row>
    <row r="1318" spans="1:4" hidden="1">
      <c r="A1318" s="1">
        <v>0.60712719000000004</v>
      </c>
      <c r="B1318" s="4">
        <v>8.7792978300000009</v>
      </c>
      <c r="D1318" s="4">
        <v>0.41426946999999997</v>
      </c>
    </row>
    <row r="1319" spans="1:4" hidden="1">
      <c r="A1319" s="1">
        <v>0.60715311000000005</v>
      </c>
      <c r="B1319" s="4">
        <v>8.5487232199999994</v>
      </c>
      <c r="D1319" s="4">
        <v>0.55318939</v>
      </c>
    </row>
    <row r="1320" spans="1:4" hidden="1">
      <c r="A1320" s="1">
        <v>0.60718506000000005</v>
      </c>
      <c r="B1320" s="4">
        <v>8.5705442400000003</v>
      </c>
      <c r="D1320" s="4">
        <v>0.41506464999999998</v>
      </c>
    </row>
    <row r="1321" spans="1:4" hidden="1">
      <c r="A1321" s="1">
        <v>0.60721097999999996</v>
      </c>
      <c r="B1321" s="4">
        <v>8.55595207</v>
      </c>
      <c r="D1321" s="4">
        <v>0.55454904000000005</v>
      </c>
    </row>
    <row r="1322" spans="1:4" hidden="1">
      <c r="A1322" s="1">
        <v>0.60724281000000002</v>
      </c>
      <c r="B1322" s="4">
        <v>8.5107812900000006</v>
      </c>
      <c r="D1322" s="4">
        <v>0.41586632000000001</v>
      </c>
    </row>
    <row r="1323" spans="1:4" hidden="1">
      <c r="A1323" s="1">
        <v>0.60726884999999997</v>
      </c>
      <c r="B1323" s="4">
        <v>8.6066770600000009</v>
      </c>
      <c r="D1323" s="4">
        <v>0.55589509000000004</v>
      </c>
    </row>
    <row r="1324" spans="1:4" hidden="1">
      <c r="A1324" s="1">
        <v>0.60730079999999997</v>
      </c>
      <c r="B1324" s="4">
        <v>8.6455478699999997</v>
      </c>
      <c r="D1324" s="4">
        <v>0.41666961000000002</v>
      </c>
    </row>
    <row r="1325" spans="1:4" hidden="1">
      <c r="A1325" s="1">
        <v>0.60732671999999999</v>
      </c>
      <c r="B1325" s="4">
        <v>8.8415641800000007</v>
      </c>
      <c r="D1325" s="4">
        <v>0.55725473999999997</v>
      </c>
    </row>
    <row r="1326" spans="1:4" hidden="1">
      <c r="A1326" s="1">
        <v>0.60735855000000005</v>
      </c>
      <c r="B1326" s="4">
        <v>8.7887487400000008</v>
      </c>
      <c r="D1326" s="4">
        <v>0.41746477999999998</v>
      </c>
    </row>
    <row r="1327" spans="1:4" hidden="1">
      <c r="A1327" s="1">
        <v>0.60738459</v>
      </c>
      <c r="B1327" s="4">
        <v>8.9452457400000007</v>
      </c>
      <c r="D1327" s="4">
        <v>0.55862798000000002</v>
      </c>
    </row>
    <row r="1328" spans="1:4" hidden="1">
      <c r="A1328" s="1">
        <v>0.60741654</v>
      </c>
      <c r="B1328" s="4">
        <v>8.8510580099999991</v>
      </c>
      <c r="D1328" s="4">
        <v>0.41842385999999998</v>
      </c>
    </row>
    <row r="1329" spans="1:4" hidden="1">
      <c r="A1329" s="1">
        <v>0.60744246000000002</v>
      </c>
      <c r="B1329" s="4">
        <v>8.9984798399999999</v>
      </c>
      <c r="D1329" s="4">
        <v>0.55997403999999995</v>
      </c>
    </row>
    <row r="1330" spans="1:4" hidden="1">
      <c r="A1330" s="1">
        <v>0.60747441000000002</v>
      </c>
      <c r="B1330" s="4">
        <v>9.0052852600000008</v>
      </c>
      <c r="D1330" s="4">
        <v>0.41922553000000001</v>
      </c>
    </row>
    <row r="1331" spans="1:4" hidden="1">
      <c r="A1331" s="1">
        <v>0.60750033000000003</v>
      </c>
      <c r="B1331" s="4">
        <v>9.1253690699999996</v>
      </c>
      <c r="D1331" s="4">
        <v>0.56134728</v>
      </c>
    </row>
    <row r="1332" spans="1:4" hidden="1">
      <c r="A1332" s="1">
        <v>0.60753228000000004</v>
      </c>
      <c r="B1332" s="4">
        <v>9.1345396000000001</v>
      </c>
      <c r="D1332" s="4">
        <v>0.42002232</v>
      </c>
    </row>
    <row r="1333" spans="1:4" hidden="1">
      <c r="A1333" s="1">
        <v>0.60755831999999999</v>
      </c>
      <c r="B1333" s="4">
        <v>9.1783590299999993</v>
      </c>
      <c r="D1333" s="4">
        <v>0.56270964999999995</v>
      </c>
    </row>
    <row r="1334" spans="1:4" hidden="1">
      <c r="A1334" s="1">
        <v>0.60759015000000005</v>
      </c>
      <c r="B1334" s="4">
        <v>9.0981273700000003</v>
      </c>
      <c r="D1334" s="4">
        <v>0.42082561000000002</v>
      </c>
    </row>
    <row r="1335" spans="1:4" hidden="1">
      <c r="A1335" s="1">
        <v>0.60761619</v>
      </c>
      <c r="B1335" s="4">
        <v>9.1567792899999993</v>
      </c>
      <c r="D1335" s="4">
        <v>0.56405570000000005</v>
      </c>
    </row>
    <row r="1336" spans="1:4" hidden="1">
      <c r="A1336" s="1">
        <v>0.60764812999999995</v>
      </c>
      <c r="B1336" s="4">
        <v>9.1055107100000008</v>
      </c>
      <c r="D1336" s="4">
        <v>0.42162079000000002</v>
      </c>
    </row>
    <row r="1337" spans="1:4" hidden="1">
      <c r="A1337" s="1">
        <v>0.60767406000000002</v>
      </c>
      <c r="B1337" s="4">
        <v>9.0861778300000005</v>
      </c>
      <c r="D1337" s="4">
        <v>0.56537455999999997</v>
      </c>
    </row>
    <row r="1338" spans="1:4" hidden="1">
      <c r="A1338" s="1">
        <v>0.60770542999999999</v>
      </c>
      <c r="B1338" s="4">
        <v>8.9819393200000004</v>
      </c>
      <c r="D1338" s="4">
        <v>0.42242570000000002</v>
      </c>
    </row>
    <row r="1339" spans="1:4" hidden="1">
      <c r="A1339" s="1">
        <v>0.60773204999999997</v>
      </c>
      <c r="B1339" s="4">
        <v>9.0767354999999998</v>
      </c>
      <c r="D1339" s="4">
        <v>0.56677772000000004</v>
      </c>
    </row>
    <row r="1340" spans="1:4" hidden="1">
      <c r="A1340" s="1">
        <v>0.60776330000000001</v>
      </c>
      <c r="B1340" s="4">
        <v>9.1043825100000007</v>
      </c>
      <c r="D1340" s="4">
        <v>0.42322088000000002</v>
      </c>
    </row>
    <row r="1341" spans="1:4" hidden="1">
      <c r="A1341" s="1">
        <v>0.60778991999999998</v>
      </c>
      <c r="B1341" s="4">
        <v>9.2225198699999993</v>
      </c>
      <c r="D1341" s="4">
        <v>0.56813736999999997</v>
      </c>
    </row>
    <row r="1342" spans="1:4" hidden="1">
      <c r="A1342" s="1">
        <v>0.60782117000000002</v>
      </c>
      <c r="B1342" s="4">
        <v>9.2197389600000008</v>
      </c>
      <c r="D1342" s="4">
        <v>0.42402416999999998</v>
      </c>
    </row>
    <row r="1343" spans="1:4" hidden="1">
      <c r="A1343" s="1">
        <v>0.60784779</v>
      </c>
      <c r="B1343" s="4">
        <v>9.3017406499999993</v>
      </c>
      <c r="D1343" s="4">
        <v>0.56949702000000002</v>
      </c>
    </row>
    <row r="1344" spans="1:4" hidden="1">
      <c r="A1344" s="1">
        <v>0.60787937999999997</v>
      </c>
      <c r="B1344" s="4">
        <v>9.1756906499999999</v>
      </c>
      <c r="D1344" s="4">
        <v>0.42482259</v>
      </c>
    </row>
    <row r="1345" spans="1:4" hidden="1">
      <c r="A1345" s="1">
        <v>0.60790588999999995</v>
      </c>
      <c r="B1345" s="4">
        <v>9.0987701399999992</v>
      </c>
      <c r="D1345" s="4">
        <v>0.57084851000000003</v>
      </c>
    </row>
    <row r="1346" spans="1:4" hidden="1">
      <c r="A1346" s="1">
        <v>0.60793713999999999</v>
      </c>
      <c r="B1346" s="4">
        <v>8.89006805</v>
      </c>
      <c r="D1346" s="4">
        <v>0.42561776000000001</v>
      </c>
    </row>
    <row r="1347" spans="1:4" hidden="1">
      <c r="A1347" s="1">
        <v>0.60796375999999996</v>
      </c>
      <c r="B1347" s="4">
        <v>9.0750560799999995</v>
      </c>
      <c r="D1347" s="4">
        <v>0.57223535000000003</v>
      </c>
    </row>
    <row r="1348" spans="1:4" hidden="1">
      <c r="A1348" s="1">
        <v>0.60799513000000005</v>
      </c>
      <c r="B1348" s="4">
        <v>9.0514697999999996</v>
      </c>
      <c r="D1348" s="4">
        <v>0.42642268</v>
      </c>
    </row>
    <row r="1349" spans="1:4" hidden="1">
      <c r="A1349" s="1">
        <v>0.60802162999999998</v>
      </c>
      <c r="B1349" s="4">
        <v>9.2897863399999991</v>
      </c>
      <c r="D1349" s="4">
        <v>0.57358412000000003</v>
      </c>
    </row>
    <row r="1350" spans="1:4" hidden="1">
      <c r="A1350" s="1">
        <v>0.60805310999999995</v>
      </c>
      <c r="B1350" s="4">
        <v>9.1213712699999991</v>
      </c>
      <c r="D1350" s="4">
        <v>0.42721785000000001</v>
      </c>
    </row>
    <row r="1351" spans="1:4" hidden="1">
      <c r="A1351" s="1">
        <v>0.60807915000000001</v>
      </c>
      <c r="B1351" s="4">
        <v>9.1140718500000002</v>
      </c>
      <c r="D1351" s="4">
        <v>0.57493289000000003</v>
      </c>
    </row>
    <row r="1352" spans="1:4" hidden="1">
      <c r="A1352" s="1">
        <v>0.60811051999999999</v>
      </c>
      <c r="B1352" s="4">
        <v>9.0909137700000002</v>
      </c>
      <c r="D1352" s="4">
        <v>0.42802438999999998</v>
      </c>
    </row>
    <row r="1353" spans="1:4" hidden="1">
      <c r="A1353" s="1">
        <v>0.60813713999999996</v>
      </c>
      <c r="B1353" s="4">
        <v>9.0152559300000004</v>
      </c>
      <c r="D1353" s="4">
        <v>0.57629525999999998</v>
      </c>
    </row>
    <row r="1354" spans="1:4" hidden="1">
      <c r="A1354" s="1">
        <v>0.60816851000000005</v>
      </c>
      <c r="B1354" s="4">
        <v>9.1335821199999998</v>
      </c>
      <c r="D1354" s="4">
        <v>0.42898345999999998</v>
      </c>
    </row>
    <row r="1355" spans="1:4" hidden="1">
      <c r="A1355" s="1">
        <v>0.60819500999999998</v>
      </c>
      <c r="B1355" s="4">
        <v>8.9605350500000007</v>
      </c>
      <c r="D1355" s="4">
        <v>0.57765491000000002</v>
      </c>
    </row>
    <row r="1356" spans="1:4" hidden="1">
      <c r="A1356" s="1">
        <v>0.60822626000000002</v>
      </c>
      <c r="B1356" s="4">
        <v>9.1976394700000004</v>
      </c>
      <c r="D1356" s="4">
        <v>0.42977863999999999</v>
      </c>
    </row>
    <row r="1357" spans="1:4" hidden="1">
      <c r="A1357" s="1">
        <v>0.60825288</v>
      </c>
      <c r="B1357" s="4">
        <v>9.0970163300000007</v>
      </c>
      <c r="D1357" s="4">
        <v>0.57901455999999996</v>
      </c>
    </row>
    <row r="1358" spans="1:4" hidden="1">
      <c r="A1358" s="1">
        <v>0.60828424999999997</v>
      </c>
      <c r="B1358" s="4">
        <v>9.1469154400000008</v>
      </c>
      <c r="D1358" s="4">
        <v>0.43058193</v>
      </c>
    </row>
    <row r="1359" spans="1:4" hidden="1">
      <c r="A1359" s="1">
        <v>0.60831075000000001</v>
      </c>
      <c r="B1359" s="4">
        <v>9.1837425199999991</v>
      </c>
      <c r="D1359" s="4">
        <v>0.58037421</v>
      </c>
    </row>
    <row r="1360" spans="1:4" hidden="1">
      <c r="A1360" s="1">
        <v>0.60834211999999999</v>
      </c>
      <c r="B1360" s="4">
        <v>9.2354459799999997</v>
      </c>
      <c r="D1360" s="4">
        <v>0.43137711000000001</v>
      </c>
    </row>
    <row r="1361" spans="1:4" hidden="1">
      <c r="A1361" s="1">
        <v>0.60836873999999996</v>
      </c>
      <c r="B1361" s="4">
        <v>9.2274818399999994</v>
      </c>
      <c r="D1361" s="4">
        <v>0.58173657999999995</v>
      </c>
    </row>
    <row r="1362" spans="1:4" hidden="1">
      <c r="A1362" s="1">
        <v>0.60839999</v>
      </c>
      <c r="B1362" s="4">
        <v>9.2378063200000007</v>
      </c>
      <c r="D1362" s="4">
        <v>0.43218039000000003</v>
      </c>
    </row>
    <row r="1363" spans="1:4" hidden="1">
      <c r="A1363" s="1">
        <v>0.60842660999999998</v>
      </c>
      <c r="B1363" s="4">
        <v>9.3253660200000006</v>
      </c>
      <c r="D1363" s="4">
        <v>0.58309622999999999</v>
      </c>
    </row>
    <row r="1364" spans="1:4" hidden="1">
      <c r="A1364" s="1">
        <v>0.60845797000000001</v>
      </c>
      <c r="B1364" s="4">
        <v>9.2350606899999992</v>
      </c>
      <c r="D1364" s="4">
        <v>0.43297556999999998</v>
      </c>
    </row>
    <row r="1365" spans="1:4" hidden="1">
      <c r="A1365" s="1">
        <v>0.60848447999999999</v>
      </c>
      <c r="B1365" s="4">
        <v>9.4675474200000007</v>
      </c>
      <c r="D1365" s="4">
        <v>0.58445588000000004</v>
      </c>
    </row>
    <row r="1366" spans="1:4" hidden="1">
      <c r="A1366" s="1">
        <v>0.60851584000000003</v>
      </c>
      <c r="B1366" s="4">
        <v>9.3050756499999991</v>
      </c>
      <c r="D1366" s="4">
        <v>0.43378048000000002</v>
      </c>
    </row>
    <row r="1367" spans="1:4" hidden="1">
      <c r="A1367" s="1">
        <v>0.60854235000000001</v>
      </c>
      <c r="B1367" s="4">
        <v>9.5103540399999993</v>
      </c>
      <c r="D1367" s="4">
        <v>0.58581552999999997</v>
      </c>
    </row>
    <row r="1368" spans="1:4" hidden="1">
      <c r="A1368" s="1">
        <v>0.60857371000000005</v>
      </c>
      <c r="B1368" s="4">
        <v>9.3922176400000001</v>
      </c>
      <c r="D1368" s="4">
        <v>0.43457565999999997</v>
      </c>
    </row>
    <row r="1369" spans="1:4" hidden="1">
      <c r="A1369" s="1">
        <v>0.60860033000000002</v>
      </c>
      <c r="B1369" s="4">
        <v>9.4846229599999994</v>
      </c>
      <c r="D1369" s="4">
        <v>0.58717788999999998</v>
      </c>
    </row>
    <row r="1370" spans="1:4" hidden="1">
      <c r="A1370" s="1">
        <v>0.60863157999999995</v>
      </c>
      <c r="B1370" s="4">
        <v>9.3498306299999996</v>
      </c>
      <c r="D1370" s="4">
        <v>0.43537894999999999</v>
      </c>
    </row>
    <row r="1371" spans="1:4" hidden="1">
      <c r="A1371" s="1">
        <v>0.60865820000000004</v>
      </c>
      <c r="B1371" s="4">
        <v>9.4058380100000001</v>
      </c>
      <c r="D1371" s="4">
        <v>0.58853754000000003</v>
      </c>
    </row>
    <row r="1372" spans="1:4" hidden="1">
      <c r="A1372" s="1">
        <v>0.60868944999999997</v>
      </c>
      <c r="B1372" s="4">
        <v>9.4280748400000007</v>
      </c>
      <c r="D1372" s="4">
        <v>0.43617412</v>
      </c>
    </row>
    <row r="1373" spans="1:4" hidden="1">
      <c r="A1373" s="1">
        <v>0.60871607000000005</v>
      </c>
      <c r="B1373" s="4">
        <v>9.5250873600000006</v>
      </c>
      <c r="D1373" s="4">
        <v>0.58989718999999996</v>
      </c>
    </row>
    <row r="1374" spans="1:4" hidden="1">
      <c r="A1374" s="1">
        <v>0.60874744000000003</v>
      </c>
      <c r="B1374" s="4">
        <v>9.4745159099999992</v>
      </c>
      <c r="D1374" s="4">
        <v>0.43697903999999999</v>
      </c>
    </row>
    <row r="1375" spans="1:4" hidden="1">
      <c r="A1375" s="1">
        <v>0.60877393999999996</v>
      </c>
      <c r="B1375" s="4">
        <v>9.4772768000000003</v>
      </c>
      <c r="D1375" s="4">
        <v>0.59125684000000001</v>
      </c>
    </row>
    <row r="1376" spans="1:4" hidden="1">
      <c r="A1376" s="1">
        <v>0.60880519</v>
      </c>
      <c r="B1376" s="4">
        <v>9.5306472800000002</v>
      </c>
      <c r="D1376" s="4">
        <v>0.43777421</v>
      </c>
    </row>
    <row r="1377" spans="1:4" hidden="1">
      <c r="A1377" s="1">
        <v>0.60883182000000002</v>
      </c>
      <c r="B1377" s="4">
        <v>9.5460739100000005</v>
      </c>
      <c r="D1377" s="4">
        <v>0.59261649000000005</v>
      </c>
    </row>
    <row r="1378" spans="1:4" hidden="1">
      <c r="A1378" s="1">
        <v>0.60886317999999995</v>
      </c>
      <c r="B1378" s="4">
        <v>9.5421695700000004</v>
      </c>
      <c r="D1378" s="4">
        <v>0.43857911999999999</v>
      </c>
    </row>
    <row r="1379" spans="1:4" hidden="1">
      <c r="A1379" s="1">
        <v>0.60888933999999995</v>
      </c>
      <c r="B1379" s="4">
        <v>9.5849800100000007</v>
      </c>
      <c r="D1379" s="4">
        <v>0.59396797999999995</v>
      </c>
    </row>
    <row r="1380" spans="1:4" hidden="1">
      <c r="A1380" s="1">
        <v>0.60892117000000001</v>
      </c>
      <c r="B1380" s="4">
        <v>9.5618209800000002</v>
      </c>
      <c r="D1380" s="4">
        <v>0.4393743</v>
      </c>
    </row>
    <row r="1381" spans="1:4" hidden="1">
      <c r="A1381" s="1">
        <v>0.60894709000000002</v>
      </c>
      <c r="B1381" s="4">
        <v>9.5833206200000003</v>
      </c>
      <c r="D1381" s="4">
        <v>0.59533851000000004</v>
      </c>
    </row>
    <row r="1382" spans="1:4" hidden="1">
      <c r="A1382" s="1">
        <v>0.60897904000000003</v>
      </c>
      <c r="B1382" s="4">
        <v>9.48811626</v>
      </c>
      <c r="D1382" s="4">
        <v>0.44033987000000002</v>
      </c>
    </row>
    <row r="1383" spans="1:4" hidden="1">
      <c r="A1383" s="1">
        <v>0.60900496000000004</v>
      </c>
      <c r="B1383" s="4">
        <v>9.5948572199999997</v>
      </c>
      <c r="D1383" s="4">
        <v>0.59668728000000004</v>
      </c>
    </row>
    <row r="1384" spans="1:4" hidden="1">
      <c r="A1384" s="1">
        <v>0.60903678999999999</v>
      </c>
      <c r="B1384" s="4">
        <v>9.5427370099999997</v>
      </c>
      <c r="D1384" s="4">
        <v>0.44113503999999998</v>
      </c>
    </row>
    <row r="1385" spans="1:4" hidden="1">
      <c r="A1385" s="1">
        <v>0.60906283000000006</v>
      </c>
      <c r="B1385" s="4">
        <v>9.6063909499999998</v>
      </c>
      <c r="D1385" s="4">
        <v>0.59804420999999996</v>
      </c>
    </row>
    <row r="1386" spans="1:4" hidden="1">
      <c r="A1386" s="1">
        <v>0.60909477999999995</v>
      </c>
      <c r="B1386" s="4">
        <v>9.6134719799999999</v>
      </c>
      <c r="D1386" s="4">
        <v>0.44193671000000001</v>
      </c>
    </row>
    <row r="1387" spans="1:4" hidden="1">
      <c r="A1387" s="1">
        <v>0.60912069999999996</v>
      </c>
      <c r="B1387" s="4">
        <v>9.7236928900000006</v>
      </c>
      <c r="D1387" s="4">
        <v>0.59941745999999996</v>
      </c>
    </row>
    <row r="1388" spans="1:4" hidden="1">
      <c r="A1388" s="1">
        <v>0.60915253000000003</v>
      </c>
      <c r="B1388" s="4">
        <v>9.6632356599999998</v>
      </c>
      <c r="D1388" s="4">
        <v>0.44273189000000002</v>
      </c>
    </row>
    <row r="1389" spans="1:4" hidden="1">
      <c r="A1389" s="1">
        <v>0.60917856999999997</v>
      </c>
      <c r="B1389" s="4">
        <v>9.7248077399999993</v>
      </c>
      <c r="D1389" s="4">
        <v>0.60077711</v>
      </c>
    </row>
    <row r="1390" spans="1:4" hidden="1">
      <c r="A1390" s="1">
        <v>0.60921051999999998</v>
      </c>
      <c r="B1390" s="4">
        <v>9.7184610399999993</v>
      </c>
      <c r="D1390" s="4">
        <v>0.44353517999999997</v>
      </c>
    </row>
    <row r="1391" spans="1:4" hidden="1">
      <c r="A1391" s="1">
        <v>0.60923643999999999</v>
      </c>
      <c r="B1391" s="4">
        <v>9.7551050200000002</v>
      </c>
      <c r="D1391" s="4">
        <v>0.60213675</v>
      </c>
    </row>
    <row r="1392" spans="1:4" hidden="1">
      <c r="A1392" s="1">
        <v>0.60926851000000004</v>
      </c>
      <c r="B1392" s="4">
        <v>10.037642480000001</v>
      </c>
      <c r="D1392" s="4">
        <v>0.4443336</v>
      </c>
    </row>
    <row r="1393" spans="1:4" hidden="1">
      <c r="A1393" s="1">
        <v>0.60929443000000005</v>
      </c>
      <c r="B1393" s="4">
        <v>10.2306366</v>
      </c>
      <c r="D1393" s="4">
        <v>0.60348553000000005</v>
      </c>
    </row>
    <row r="1394" spans="1:4" hidden="1">
      <c r="A1394" s="1">
        <v>0.60932580000000003</v>
      </c>
      <c r="B1394" s="4">
        <v>10.287905690000001</v>
      </c>
      <c r="D1394" s="4">
        <v>0.44513689000000001</v>
      </c>
    </row>
    <row r="1395" spans="1:4" hidden="1">
      <c r="A1395" s="1">
        <v>0.60935242000000001</v>
      </c>
      <c r="B1395" s="4">
        <v>10.258711809999999</v>
      </c>
      <c r="D1395" s="4">
        <v>0.60484789000000005</v>
      </c>
    </row>
    <row r="1396" spans="1:4" hidden="1">
      <c r="A1396" s="1">
        <v>0.60938424999999996</v>
      </c>
      <c r="B1396" s="4">
        <v>10.049474719999999</v>
      </c>
      <c r="D1396" s="4">
        <v>0.44593206000000002</v>
      </c>
    </row>
    <row r="1397" spans="1:4" hidden="1">
      <c r="A1397" s="1">
        <v>0.60941029000000002</v>
      </c>
      <c r="B1397" s="4">
        <v>9.9423189199999999</v>
      </c>
      <c r="D1397" s="4">
        <v>0.60620753999999999</v>
      </c>
    </row>
    <row r="1398" spans="1:4" hidden="1">
      <c r="A1398" s="1">
        <v>0.60944211999999998</v>
      </c>
      <c r="B1398" s="4">
        <v>9.8418312100000005</v>
      </c>
      <c r="D1398" s="4">
        <v>0.44673534999999998</v>
      </c>
    </row>
    <row r="1399" spans="1:4" hidden="1">
      <c r="A1399" s="1">
        <v>0.60946816000000004</v>
      </c>
      <c r="B1399" s="4">
        <v>9.8384990699999992</v>
      </c>
      <c r="D1399" s="4">
        <v>0.60756719000000003</v>
      </c>
    </row>
    <row r="1400" spans="1:4" hidden="1">
      <c r="A1400" s="1">
        <v>0.60949998999999999</v>
      </c>
      <c r="B1400" s="4">
        <v>10.03432274</v>
      </c>
      <c r="D1400" s="4">
        <v>0.44753052999999998</v>
      </c>
    </row>
    <row r="1401" spans="1:4" hidden="1">
      <c r="A1401" s="1">
        <v>0.60952603000000005</v>
      </c>
      <c r="B1401" s="4">
        <v>10.310629840000001</v>
      </c>
      <c r="D1401" s="4">
        <v>0.60892683999999997</v>
      </c>
    </row>
    <row r="1402" spans="1:4" hidden="1">
      <c r="A1402" s="1">
        <v>0.60955786000000001</v>
      </c>
      <c r="B1402" s="4">
        <v>10.60402298</v>
      </c>
      <c r="D1402" s="4">
        <v>0.44833381999999999</v>
      </c>
    </row>
    <row r="1403" spans="1:4" hidden="1">
      <c r="A1403" s="1">
        <v>0.60958389999999996</v>
      </c>
      <c r="B1403" s="4">
        <v>10.586369510000001</v>
      </c>
      <c r="D1403" s="4">
        <v>0.61030008999999996</v>
      </c>
    </row>
    <row r="1404" spans="1:4" hidden="1">
      <c r="A1404" s="1">
        <v>0.60961525999999999</v>
      </c>
      <c r="B1404" s="4">
        <v>10.37941837</v>
      </c>
      <c r="D1404" s="4">
        <v>0.44913060999999999</v>
      </c>
    </row>
    <row r="1405" spans="1:4" hidden="1">
      <c r="A1405" s="1">
        <v>0.60964200000000002</v>
      </c>
      <c r="B1405" s="4">
        <v>10.235830310000001</v>
      </c>
      <c r="D1405" s="4">
        <v>0.61165157999999997</v>
      </c>
    </row>
    <row r="1406" spans="1:4" hidden="1">
      <c r="A1406" s="1">
        <v>0.60967336999999999</v>
      </c>
      <c r="B1406" s="4">
        <v>10.18600273</v>
      </c>
      <c r="D1406" s="4">
        <v>0.44992741000000003</v>
      </c>
    </row>
    <row r="1407" spans="1:4" hidden="1">
      <c r="A1407" s="1">
        <v>0.60969987000000003</v>
      </c>
      <c r="B1407" s="4">
        <v>10.246831889999999</v>
      </c>
      <c r="D1407" s="4">
        <v>0.61288885999999998</v>
      </c>
    </row>
    <row r="1408" spans="1:4" hidden="1">
      <c r="A1408" s="1">
        <v>0.60973124000000001</v>
      </c>
      <c r="B1408" s="4">
        <v>10.45989513</v>
      </c>
      <c r="D1408" s="4">
        <v>0.45089460999999997</v>
      </c>
    </row>
    <row r="1409" spans="1:4" hidden="1">
      <c r="A1409" s="1">
        <v>0.60975774000000005</v>
      </c>
      <c r="B1409" s="4">
        <v>10.610829349999999</v>
      </c>
      <c r="D1409" s="4">
        <v>0.61437087999999995</v>
      </c>
    </row>
    <row r="1410" spans="1:4" hidden="1">
      <c r="A1410" s="1">
        <v>0.60978911000000002</v>
      </c>
      <c r="B1410" s="4">
        <v>10.53397369</v>
      </c>
      <c r="D1410" s="4">
        <v>0.45168977999999999</v>
      </c>
    </row>
    <row r="1411" spans="1:4" hidden="1">
      <c r="A1411" s="1">
        <v>0.60981560999999995</v>
      </c>
      <c r="B1411" s="4">
        <v>10.584980959999999</v>
      </c>
      <c r="D1411" s="4">
        <v>0.61574412000000001</v>
      </c>
    </row>
    <row r="1412" spans="1:4" hidden="1">
      <c r="A1412" s="1">
        <v>0.60984698000000004</v>
      </c>
      <c r="B1412" s="4">
        <v>10.428481100000001</v>
      </c>
      <c r="D1412" s="4">
        <v>0.45249145000000002</v>
      </c>
    </row>
    <row r="1413" spans="1:4" hidden="1">
      <c r="A1413" s="1">
        <v>0.60987301999999999</v>
      </c>
      <c r="B1413" s="4">
        <v>10.520060539999999</v>
      </c>
      <c r="D1413" s="4">
        <v>0.61709289000000001</v>
      </c>
    </row>
    <row r="1414" spans="1:4" hidden="1">
      <c r="A1414" s="1">
        <v>0.60990485000000005</v>
      </c>
      <c r="B1414" s="4">
        <v>10.19151402</v>
      </c>
      <c r="D1414" s="4">
        <v>0.45328986999999998</v>
      </c>
    </row>
    <row r="1415" spans="1:4" hidden="1">
      <c r="A1415" s="1">
        <v>0.60993089</v>
      </c>
      <c r="B1415" s="4">
        <v>10.14481831</v>
      </c>
      <c r="D1415" s="4">
        <v>0.61843895000000004</v>
      </c>
    </row>
    <row r="1416" spans="1:4" hidden="1">
      <c r="A1416" s="1">
        <v>0.60996295</v>
      </c>
      <c r="B1416" s="4">
        <v>10.379560469999999</v>
      </c>
      <c r="D1416" s="4">
        <v>0.45408504</v>
      </c>
    </row>
    <row r="1417" spans="1:4" hidden="1">
      <c r="A1417" s="1">
        <v>0.60998887999999996</v>
      </c>
      <c r="B1417" s="4">
        <v>10.48777771</v>
      </c>
      <c r="D1417" s="4">
        <v>0.61981491</v>
      </c>
    </row>
    <row r="1418" spans="1:4" hidden="1">
      <c r="A1418" s="1">
        <v>0.61002069999999997</v>
      </c>
      <c r="B1418" s="4">
        <v>10.74815083</v>
      </c>
      <c r="D1418" s="4">
        <v>0.45488833000000001</v>
      </c>
    </row>
    <row r="1419" spans="1:4" hidden="1">
      <c r="A1419" s="1">
        <v>0.61004674999999997</v>
      </c>
      <c r="B1419" s="4">
        <v>10.83292866</v>
      </c>
      <c r="D1419" s="4">
        <v>0.62116095999999998</v>
      </c>
    </row>
    <row r="1420" spans="1:4" hidden="1">
      <c r="A1420" s="1">
        <v>0.61007856999999999</v>
      </c>
      <c r="B1420" s="4">
        <v>10.8532238</v>
      </c>
      <c r="D1420" s="4">
        <v>0.45569162000000002</v>
      </c>
    </row>
    <row r="1421" spans="1:4" hidden="1">
      <c r="A1421" s="1">
        <v>0.61010461999999999</v>
      </c>
      <c r="B1421" s="4">
        <v>10.92785168</v>
      </c>
      <c r="D1421" s="4">
        <v>0.62253420999999998</v>
      </c>
    </row>
    <row r="1422" spans="1:4" hidden="1">
      <c r="A1422" s="1">
        <v>0.61013656000000005</v>
      </c>
      <c r="B1422" s="4">
        <v>10.766955380000001</v>
      </c>
      <c r="D1422" s="4">
        <v>0.45648842000000001</v>
      </c>
    </row>
    <row r="1423" spans="1:4" hidden="1">
      <c r="A1423" s="1">
        <v>0.6101626</v>
      </c>
      <c r="B1423" s="4">
        <v>10.755586620000001</v>
      </c>
      <c r="D1423" s="4">
        <v>0.62389658000000003</v>
      </c>
    </row>
    <row r="1424" spans="1:4" hidden="1">
      <c r="A1424" s="1">
        <v>0.61019407999999997</v>
      </c>
      <c r="B1424" s="4">
        <v>10.52202415</v>
      </c>
      <c r="D1424" s="4">
        <v>0.45728684000000003</v>
      </c>
    </row>
    <row r="1425" spans="1:4" hidden="1">
      <c r="A1425" s="1">
        <v>0.61022069999999995</v>
      </c>
      <c r="B1425" s="4">
        <v>10.435140609999999</v>
      </c>
      <c r="D1425" s="4">
        <v>0.62524807000000004</v>
      </c>
    </row>
    <row r="1426" spans="1:4" hidden="1">
      <c r="A1426" s="1">
        <v>0.61025194999999999</v>
      </c>
      <c r="B1426" s="4">
        <v>10.565382960000001</v>
      </c>
      <c r="D1426" s="4">
        <v>0.45809012999999998</v>
      </c>
    </row>
    <row r="1427" spans="1:4" hidden="1">
      <c r="A1427" s="1">
        <v>0.61027845999999997</v>
      </c>
      <c r="B1427" s="4">
        <v>10.454752920000001</v>
      </c>
      <c r="D1427" s="4">
        <v>0.62659412000000003</v>
      </c>
    </row>
    <row r="1428" spans="1:4" hidden="1">
      <c r="A1428" s="1">
        <v>0.61030982</v>
      </c>
      <c r="B1428" s="4">
        <v>10.665035250000001</v>
      </c>
      <c r="D1428" s="4">
        <v>0.45888530999999999</v>
      </c>
    </row>
    <row r="1429" spans="1:4" hidden="1">
      <c r="A1429" s="1">
        <v>0.61033643999999998</v>
      </c>
      <c r="B1429" s="4">
        <v>10.510655399999999</v>
      </c>
      <c r="D1429" s="4">
        <v>0.62796737000000002</v>
      </c>
    </row>
    <row r="1430" spans="1:4" hidden="1">
      <c r="A1430" s="1">
        <v>0.61036769000000002</v>
      </c>
      <c r="B1430" s="4">
        <v>10.65989399</v>
      </c>
      <c r="D1430" s="4">
        <v>0.4596886</v>
      </c>
    </row>
    <row r="1431" spans="1:4" hidden="1">
      <c r="A1431" s="1">
        <v>0.61039432000000005</v>
      </c>
      <c r="B1431" s="4">
        <v>10.41597748</v>
      </c>
      <c r="D1431" s="4">
        <v>0.62931342000000001</v>
      </c>
    </row>
    <row r="1432" spans="1:4" hidden="1">
      <c r="A1432" s="1">
        <v>0.61042556999999997</v>
      </c>
      <c r="B1432" s="4">
        <v>10.62236691</v>
      </c>
      <c r="D1432" s="4">
        <v>0.46048538999999999</v>
      </c>
    </row>
    <row r="1433" spans="1:4" hidden="1">
      <c r="A1433" s="1">
        <v>0.61045218999999995</v>
      </c>
      <c r="B1433" s="4">
        <v>10.497563359999999</v>
      </c>
      <c r="D1433" s="4">
        <v>0.63068667</v>
      </c>
    </row>
    <row r="1434" spans="1:4" hidden="1">
      <c r="A1434" s="1">
        <v>0.61048343999999999</v>
      </c>
      <c r="B1434" s="4">
        <v>10.69922352</v>
      </c>
      <c r="D1434" s="4">
        <v>0.46128706000000003</v>
      </c>
    </row>
    <row r="1435" spans="1:4" hidden="1">
      <c r="A1435" s="1">
        <v>0.61051005999999997</v>
      </c>
      <c r="B1435" s="4">
        <v>10.65238667</v>
      </c>
      <c r="D1435" s="4">
        <v>0.63204632000000005</v>
      </c>
    </row>
    <row r="1436" spans="1:4" hidden="1">
      <c r="A1436" s="1">
        <v>0.61054131</v>
      </c>
      <c r="B1436" s="4">
        <v>10.89449692</v>
      </c>
      <c r="D1436" s="4">
        <v>0.46224451999999999</v>
      </c>
    </row>
    <row r="1437" spans="1:4" hidden="1">
      <c r="A1437" s="1">
        <v>0.61056792999999998</v>
      </c>
      <c r="B1437" s="4">
        <v>10.89130211</v>
      </c>
      <c r="D1437" s="4">
        <v>0.63340596000000005</v>
      </c>
    </row>
    <row r="1438" spans="1:4" hidden="1">
      <c r="A1438" s="1">
        <v>0.61059918000000002</v>
      </c>
      <c r="B1438" s="4">
        <v>11.06850433</v>
      </c>
      <c r="D1438" s="4">
        <v>0.46304781</v>
      </c>
    </row>
    <row r="1439" spans="1:4" hidden="1">
      <c r="A1439" s="1">
        <v>0.6106258</v>
      </c>
      <c r="B1439" s="4">
        <v>11.16871834</v>
      </c>
      <c r="D1439" s="4">
        <v>0.63476560999999998</v>
      </c>
    </row>
    <row r="1440" spans="1:4" hidden="1">
      <c r="A1440" s="1">
        <v>0.61065705000000003</v>
      </c>
      <c r="B1440" s="4">
        <v>11.239038470000001</v>
      </c>
      <c r="D1440" s="4">
        <v>0.46384298000000002</v>
      </c>
    </row>
    <row r="1441" spans="1:4" hidden="1">
      <c r="A1441" s="1">
        <v>0.61068367000000001</v>
      </c>
      <c r="B1441" s="4">
        <v>11.279760359999999</v>
      </c>
      <c r="D1441" s="4">
        <v>0.63612526000000003</v>
      </c>
    </row>
    <row r="1442" spans="1:4" hidden="1">
      <c r="A1442" s="1">
        <v>0.61071492000000005</v>
      </c>
      <c r="B1442" s="4">
        <v>11.17427444</v>
      </c>
      <c r="D1442" s="4">
        <v>0.46464626999999997</v>
      </c>
    </row>
    <row r="1443" spans="1:4" hidden="1">
      <c r="A1443" s="1">
        <v>0.61074154000000003</v>
      </c>
      <c r="B1443" s="4">
        <v>11.18692207</v>
      </c>
      <c r="D1443" s="4">
        <v>0.63747131999999995</v>
      </c>
    </row>
    <row r="1444" spans="1:4" hidden="1">
      <c r="A1444" s="1">
        <v>0.61077289999999995</v>
      </c>
      <c r="B1444" s="4">
        <v>11.095115659999999</v>
      </c>
      <c r="D1444" s="4">
        <v>0.46544144999999998</v>
      </c>
    </row>
    <row r="1445" spans="1:4" hidden="1">
      <c r="A1445" s="1">
        <v>0.61079941000000004</v>
      </c>
      <c r="B1445" s="4">
        <v>11.19665146</v>
      </c>
      <c r="D1445" s="4">
        <v>0.63883095999999995</v>
      </c>
    </row>
    <row r="1446" spans="1:4" hidden="1">
      <c r="A1446" s="1">
        <v>0.61083065999999997</v>
      </c>
      <c r="B1446" s="4">
        <v>11.10422516</v>
      </c>
      <c r="D1446" s="4">
        <v>0.46624473999999999</v>
      </c>
    </row>
    <row r="1447" spans="1:4" hidden="1">
      <c r="A1447" s="1">
        <v>0.61085727999999995</v>
      </c>
      <c r="B1447" s="4">
        <v>11.142581939999999</v>
      </c>
      <c r="D1447" s="4">
        <v>0.64019060999999999</v>
      </c>
    </row>
    <row r="1448" spans="1:4" hidden="1">
      <c r="A1448" s="1">
        <v>0.61088852999999999</v>
      </c>
      <c r="B1448" s="4">
        <v>11.12576866</v>
      </c>
      <c r="D1448" s="4">
        <v>0.46703991</v>
      </c>
    </row>
    <row r="1449" spans="1:4" hidden="1">
      <c r="A1449" s="1">
        <v>0.61091514999999996</v>
      </c>
      <c r="B1449" s="4">
        <v>11.20971394</v>
      </c>
      <c r="D1449" s="4">
        <v>0.64156385999999999</v>
      </c>
    </row>
    <row r="1450" spans="1:4" hidden="1">
      <c r="A1450" s="1">
        <v>0.61094651</v>
      </c>
      <c r="B1450" s="4">
        <v>11.013847350000001</v>
      </c>
      <c r="D1450" s="4">
        <v>0.46784481999999999</v>
      </c>
    </row>
    <row r="1451" spans="1:4" hidden="1">
      <c r="A1451" s="1">
        <v>0.61097256</v>
      </c>
      <c r="B1451" s="4">
        <v>10.953634259999999</v>
      </c>
      <c r="D1451" s="4">
        <v>0.64292623000000004</v>
      </c>
    </row>
    <row r="1452" spans="1:4" hidden="1">
      <c r="A1452" s="1">
        <v>0.61100438000000001</v>
      </c>
      <c r="B1452" s="4">
        <v>10.866979600000001</v>
      </c>
      <c r="D1452" s="4">
        <v>0.46864</v>
      </c>
    </row>
    <row r="1453" spans="1:4" hidden="1">
      <c r="A1453" s="1">
        <v>0.61103054000000001</v>
      </c>
      <c r="B1453" s="4">
        <v>10.85495663</v>
      </c>
      <c r="D1453" s="4">
        <v>0.64427500000000004</v>
      </c>
    </row>
    <row r="1454" spans="1:4" hidden="1">
      <c r="A1454" s="1">
        <v>0.61106249000000001</v>
      </c>
      <c r="B1454" s="4">
        <v>11.04921818</v>
      </c>
      <c r="D1454" s="4">
        <v>0.46944490999999999</v>
      </c>
    </row>
    <row r="1455" spans="1:4" hidden="1">
      <c r="A1455" s="1">
        <v>0.61108841000000003</v>
      </c>
      <c r="B1455" s="4">
        <v>10.98455906</v>
      </c>
      <c r="D1455" s="4">
        <v>0.64563464999999998</v>
      </c>
    </row>
    <row r="1456" spans="1:4" hidden="1">
      <c r="A1456" s="1">
        <v>0.61112036000000003</v>
      </c>
      <c r="B1456" s="4">
        <v>11.28629303</v>
      </c>
      <c r="D1456" s="4">
        <v>0.47024170999999998</v>
      </c>
    </row>
    <row r="1457" spans="1:4" hidden="1">
      <c r="A1457" s="1">
        <v>0.61114639999999998</v>
      </c>
      <c r="B1457" s="4">
        <v>11.01426792</v>
      </c>
      <c r="D1457" s="4">
        <v>0.64699430000000002</v>
      </c>
    </row>
    <row r="1458" spans="1:4" hidden="1">
      <c r="A1458" s="1">
        <v>0.61117823000000004</v>
      </c>
      <c r="B1458" s="4">
        <v>11.39358711</v>
      </c>
      <c r="D1458" s="4">
        <v>0.47103688999999999</v>
      </c>
    </row>
    <row r="1459" spans="1:4" hidden="1">
      <c r="A1459" s="1">
        <v>0.61120426999999999</v>
      </c>
      <c r="B1459" s="4">
        <v>11.3441124</v>
      </c>
      <c r="D1459" s="4">
        <v>0.64837025999999998</v>
      </c>
    </row>
    <row r="1460" spans="1:4" hidden="1">
      <c r="A1460" s="1">
        <v>0.61123609999999995</v>
      </c>
      <c r="B1460" s="4">
        <v>11.42708302</v>
      </c>
      <c r="D1460" s="4">
        <v>0.47184179999999998</v>
      </c>
    </row>
    <row r="1461" spans="1:4" hidden="1">
      <c r="A1461" s="1">
        <v>0.61126214000000001</v>
      </c>
      <c r="B1461" s="4">
        <v>11.239181520000001</v>
      </c>
      <c r="D1461" s="4">
        <v>0.64972991000000002</v>
      </c>
    </row>
    <row r="1462" spans="1:4" hidden="1">
      <c r="A1462" s="1">
        <v>0.61129339000000005</v>
      </c>
      <c r="B1462" s="4">
        <v>11.309228900000001</v>
      </c>
      <c r="D1462" s="4">
        <v>0.47279763000000002</v>
      </c>
    </row>
    <row r="1463" spans="1:4" hidden="1">
      <c r="A1463" s="1">
        <v>0.61132001000000002</v>
      </c>
      <c r="B1463" s="4">
        <v>11.10589027</v>
      </c>
      <c r="D1463" s="4">
        <v>0.65108955999999996</v>
      </c>
    </row>
    <row r="1464" spans="1:4" hidden="1">
      <c r="A1464" s="1">
        <v>0.61135138</v>
      </c>
      <c r="B1464" s="4">
        <v>11.462438580000001</v>
      </c>
      <c r="D1464" s="4">
        <v>0.47360091999999998</v>
      </c>
    </row>
    <row r="1465" spans="1:4" hidden="1">
      <c r="A1465" s="1">
        <v>0.61137788000000004</v>
      </c>
      <c r="B1465" s="4">
        <v>11.10311222</v>
      </c>
      <c r="D1465" s="4">
        <v>0.65243561000000005</v>
      </c>
    </row>
    <row r="1466" spans="1:4" hidden="1">
      <c r="A1466" s="1">
        <v>0.61140925000000002</v>
      </c>
      <c r="B1466" s="4">
        <v>11.27267361</v>
      </c>
      <c r="D1466" s="4">
        <v>0.47439609999999999</v>
      </c>
    </row>
    <row r="1467" spans="1:4" hidden="1">
      <c r="A1467" s="1">
        <v>0.61143574999999994</v>
      </c>
      <c r="B1467" s="4">
        <v>11.13632965</v>
      </c>
      <c r="D1467" s="4">
        <v>0.65379525999999999</v>
      </c>
    </row>
    <row r="1468" spans="1:4" hidden="1">
      <c r="A1468" s="1">
        <v>0.61146712000000003</v>
      </c>
      <c r="B1468" s="4">
        <v>11.256273269999999</v>
      </c>
      <c r="D1468" s="4">
        <v>0.47520100999999998</v>
      </c>
    </row>
    <row r="1469" spans="1:4" hidden="1">
      <c r="A1469" s="1">
        <v>0.61149361999999996</v>
      </c>
      <c r="B1469" s="4">
        <v>11.21638489</v>
      </c>
      <c r="D1469" s="4">
        <v>0.65515491000000003</v>
      </c>
    </row>
    <row r="1470" spans="1:4" hidden="1">
      <c r="A1470" s="1">
        <v>0.61152499000000005</v>
      </c>
      <c r="B1470" s="4">
        <v>11.269894600000001</v>
      </c>
      <c r="D1470" s="4">
        <v>0.47599617999999999</v>
      </c>
    </row>
    <row r="1471" spans="1:4" hidden="1">
      <c r="A1471" s="1">
        <v>0.61155148999999998</v>
      </c>
      <c r="B1471" s="4">
        <v>11.343139649999999</v>
      </c>
      <c r="D1471" s="4">
        <v>0.65651727999999998</v>
      </c>
    </row>
    <row r="1472" spans="1:4" hidden="1">
      <c r="A1472" s="1">
        <v>0.61158296999999995</v>
      </c>
      <c r="B1472" s="4">
        <v>11.28685093</v>
      </c>
      <c r="D1472" s="4">
        <v>0.47679947</v>
      </c>
    </row>
    <row r="1473" spans="1:4" hidden="1">
      <c r="A1473" s="1">
        <v>0.61160948000000004</v>
      </c>
      <c r="B1473" s="4">
        <v>11.515635489999999</v>
      </c>
      <c r="D1473" s="4">
        <v>0.65787965000000004</v>
      </c>
    </row>
    <row r="1474" spans="1:4" hidden="1">
      <c r="A1474" s="1">
        <v>0.61164083999999996</v>
      </c>
      <c r="B1474" s="4">
        <v>11.41429615</v>
      </c>
      <c r="D1474" s="4">
        <v>0.47759626999999999</v>
      </c>
    </row>
    <row r="1475" spans="1:4" hidden="1">
      <c r="A1475" s="1">
        <v>0.61166746000000005</v>
      </c>
      <c r="B1475" s="4">
        <v>11.52026749</v>
      </c>
      <c r="D1475" s="4">
        <v>0.65924201999999998</v>
      </c>
    </row>
    <row r="1476" spans="1:4" hidden="1">
      <c r="A1476" s="1">
        <v>0.61169870999999998</v>
      </c>
      <c r="B1476" s="4">
        <v>11.46608734</v>
      </c>
      <c r="D1476" s="4">
        <v>0.47839794000000002</v>
      </c>
    </row>
    <row r="1477" spans="1:4" hidden="1">
      <c r="A1477" s="1">
        <v>0.61172532999999996</v>
      </c>
      <c r="B1477" s="4">
        <v>11.70904827</v>
      </c>
      <c r="D1477" s="4">
        <v>0.66059895000000002</v>
      </c>
    </row>
    <row r="1478" spans="1:4" hidden="1">
      <c r="A1478" s="1">
        <v>0.61175657999999999</v>
      </c>
      <c r="B1478" s="4">
        <v>11.763566969999999</v>
      </c>
      <c r="D1478" s="4">
        <v>0.47919474000000001</v>
      </c>
    </row>
    <row r="1479" spans="1:4" hidden="1">
      <c r="A1479" s="1">
        <v>0.61178273999999999</v>
      </c>
      <c r="B1479" s="4">
        <v>11.895447730000001</v>
      </c>
      <c r="D1479" s="4">
        <v>0.66194772000000002</v>
      </c>
    </row>
    <row r="1480" spans="1:4" hidden="1">
      <c r="A1480" s="1">
        <v>0.61181468999999999</v>
      </c>
      <c r="B1480" s="4">
        <v>11.89797497</v>
      </c>
      <c r="D1480" s="4">
        <v>0.47999315999999997</v>
      </c>
    </row>
    <row r="1481" spans="1:4" hidden="1">
      <c r="A1481" s="1">
        <v>0.61184073000000005</v>
      </c>
      <c r="B1481" s="4">
        <v>12.00858021</v>
      </c>
      <c r="D1481" s="4">
        <v>0.66332367999999997</v>
      </c>
    </row>
    <row r="1482" spans="1:4" hidden="1">
      <c r="A1482" s="1">
        <v>0.61187267000000001</v>
      </c>
      <c r="B1482" s="4">
        <v>12.0011425</v>
      </c>
      <c r="D1482" s="4">
        <v>0.48079644999999999</v>
      </c>
    </row>
    <row r="1483" spans="1:4" hidden="1">
      <c r="A1483" s="1">
        <v>0.61189859999999996</v>
      </c>
      <c r="B1483" s="4">
        <v>12.015543940000001</v>
      </c>
      <c r="D1483" s="4">
        <v>0.66466974000000001</v>
      </c>
    </row>
    <row r="1484" spans="1:4" hidden="1">
      <c r="A1484" s="1">
        <v>0.61193054000000002</v>
      </c>
      <c r="B1484" s="4">
        <v>11.97648811</v>
      </c>
      <c r="D1484" s="4">
        <v>0.48159974</v>
      </c>
    </row>
    <row r="1485" spans="1:4" hidden="1">
      <c r="A1485" s="1">
        <v>0.61195635000000004</v>
      </c>
      <c r="B1485" s="4">
        <v>11.895879750000001</v>
      </c>
      <c r="D1485" s="4">
        <v>0.66604026000000005</v>
      </c>
    </row>
    <row r="1486" spans="1:4" hidden="1">
      <c r="A1486" s="1">
        <v>0.61198830000000004</v>
      </c>
      <c r="B1486" s="4">
        <v>11.996364590000001</v>
      </c>
      <c r="D1486" s="4">
        <v>0.48239653999999998</v>
      </c>
    </row>
    <row r="1487" spans="1:4" hidden="1">
      <c r="A1487" s="1">
        <v>0.61201433999999999</v>
      </c>
      <c r="B1487" s="4">
        <v>11.731086729999999</v>
      </c>
      <c r="D1487" s="4">
        <v>0.66738631999999998</v>
      </c>
    </row>
    <row r="1488" spans="1:4" hidden="1">
      <c r="A1488" s="1">
        <v>0.61204616999999994</v>
      </c>
      <c r="B1488" s="4">
        <v>11.81804466</v>
      </c>
      <c r="D1488" s="4">
        <v>0.48319009000000002</v>
      </c>
    </row>
    <row r="1489" spans="1:4" hidden="1">
      <c r="A1489" s="1">
        <v>0.61207221000000001</v>
      </c>
      <c r="B1489" s="4">
        <v>11.73785114</v>
      </c>
      <c r="D1489" s="4">
        <v>0.66876228000000004</v>
      </c>
    </row>
    <row r="1490" spans="1:4" hidden="1">
      <c r="A1490" s="1">
        <v>0.61210403999999996</v>
      </c>
      <c r="B1490" s="4">
        <v>11.72868347</v>
      </c>
      <c r="D1490" s="4">
        <v>0.48415565999999999</v>
      </c>
    </row>
    <row r="1491" spans="1:4" hidden="1">
      <c r="A1491" s="1">
        <v>0.61213008000000002</v>
      </c>
      <c r="B1491" s="4">
        <v>11.862661360000001</v>
      </c>
      <c r="D1491" s="4">
        <v>0.67010561000000002</v>
      </c>
    </row>
    <row r="1492" spans="1:4" hidden="1">
      <c r="A1492" s="1">
        <v>0.61216190999999998</v>
      </c>
      <c r="B1492" s="4">
        <v>11.753003120000001</v>
      </c>
      <c r="D1492" s="4">
        <v>0.48495083</v>
      </c>
    </row>
    <row r="1493" spans="1:4" hidden="1">
      <c r="A1493" s="1">
        <v>0.61218795000000004</v>
      </c>
      <c r="B1493" s="4">
        <v>11.96467876</v>
      </c>
      <c r="D1493" s="4">
        <v>0.67146525999999995</v>
      </c>
    </row>
    <row r="1494" spans="1:4" hidden="1">
      <c r="A1494" s="1">
        <v>0.61221977999999999</v>
      </c>
      <c r="B1494" s="4">
        <v>11.940351489999999</v>
      </c>
      <c r="D1494" s="4">
        <v>0.48575412000000001</v>
      </c>
    </row>
    <row r="1495" spans="1:4" hidden="1">
      <c r="A1495" s="1">
        <v>0.61224582000000005</v>
      </c>
      <c r="B1495" s="4">
        <v>12.122423169999999</v>
      </c>
      <c r="D1495" s="4">
        <v>0.67284122999999996</v>
      </c>
    </row>
    <row r="1496" spans="1:4" hidden="1">
      <c r="A1496" s="1">
        <v>0.61227765000000001</v>
      </c>
      <c r="B1496" s="4">
        <v>12.22485352</v>
      </c>
      <c r="D1496" s="4">
        <v>0.48654930000000002</v>
      </c>
    </row>
    <row r="1497" spans="1:4" hidden="1">
      <c r="A1497" s="1">
        <v>0.61230368999999996</v>
      </c>
      <c r="B1497" s="4">
        <v>12.26432419</v>
      </c>
      <c r="D1497" s="4">
        <v>0.67420088</v>
      </c>
    </row>
    <row r="1498" spans="1:4" hidden="1">
      <c r="A1498" s="1">
        <v>0.61233563000000002</v>
      </c>
      <c r="B1498" s="4">
        <v>12.276669500000001</v>
      </c>
      <c r="D1498" s="4">
        <v>0.48735258999999997</v>
      </c>
    </row>
    <row r="1499" spans="1:4" hidden="1">
      <c r="A1499" s="1">
        <v>0.61236155999999997</v>
      </c>
      <c r="B1499" s="4">
        <v>12.316026689999999</v>
      </c>
      <c r="D1499" s="4">
        <v>0.67556053000000005</v>
      </c>
    </row>
    <row r="1500" spans="1:4" hidden="1">
      <c r="A1500" s="1">
        <v>0.61239339000000004</v>
      </c>
      <c r="B1500" s="4">
        <v>12.27572346</v>
      </c>
      <c r="D1500" s="4">
        <v>0.48815587999999999</v>
      </c>
    </row>
    <row r="1501" spans="1:4" hidden="1">
      <c r="A1501" s="1">
        <v>0.61241942999999999</v>
      </c>
      <c r="B1501" s="4">
        <v>12.34132385</v>
      </c>
      <c r="D1501" s="4">
        <v>0.67692017999999998</v>
      </c>
    </row>
    <row r="1502" spans="1:4" hidden="1">
      <c r="A1502" s="1">
        <v>0.61245126000000005</v>
      </c>
      <c r="B1502" s="4">
        <v>12.417208670000001</v>
      </c>
      <c r="D1502" s="4">
        <v>0.48895105</v>
      </c>
    </row>
    <row r="1503" spans="1:4" hidden="1">
      <c r="A1503" s="1">
        <v>0.6124773</v>
      </c>
      <c r="B1503" s="4">
        <v>12.496427539999999</v>
      </c>
      <c r="D1503" s="4">
        <v>0.67826622999999997</v>
      </c>
    </row>
    <row r="1504" spans="1:4" hidden="1">
      <c r="A1504" s="1">
        <v>0.61250912999999996</v>
      </c>
      <c r="B1504" s="4">
        <v>12.50699425</v>
      </c>
      <c r="D1504" s="4">
        <v>0.48975434000000001</v>
      </c>
    </row>
    <row r="1505" spans="1:4" hidden="1">
      <c r="A1505" s="1">
        <v>0.61253517000000002</v>
      </c>
      <c r="B1505" s="4">
        <v>12.546882630000001</v>
      </c>
      <c r="D1505" s="4">
        <v>0.67962588000000002</v>
      </c>
    </row>
    <row r="1506" spans="1:4" hidden="1">
      <c r="A1506" s="1">
        <v>0.61256699999999997</v>
      </c>
      <c r="B1506" s="4">
        <v>12.57050896</v>
      </c>
      <c r="D1506" s="4">
        <v>0.49054952000000002</v>
      </c>
    </row>
    <row r="1507" spans="1:4" hidden="1">
      <c r="A1507" s="1">
        <v>0.61259304000000003</v>
      </c>
      <c r="B1507" s="4">
        <v>12.615679739999999</v>
      </c>
      <c r="D1507" s="4">
        <v>0.68099911999999996</v>
      </c>
    </row>
    <row r="1508" spans="1:4" hidden="1">
      <c r="A1508" s="1">
        <v>0.61262499000000004</v>
      </c>
      <c r="B1508" s="4">
        <v>12.4974556</v>
      </c>
      <c r="D1508" s="4">
        <v>0.49135443000000001</v>
      </c>
    </row>
    <row r="1509" spans="1:4" hidden="1">
      <c r="A1509" s="1">
        <v>0.61265113999999998</v>
      </c>
      <c r="B1509" s="4">
        <v>12.46432972</v>
      </c>
      <c r="D1509" s="4">
        <v>0.68235060999999997</v>
      </c>
    </row>
    <row r="1510" spans="1:4" hidden="1">
      <c r="A1510" s="1">
        <v>0.61268250999999996</v>
      </c>
      <c r="B1510" s="4">
        <v>12.3003912</v>
      </c>
      <c r="D1510" s="4">
        <v>0.49215123</v>
      </c>
    </row>
    <row r="1511" spans="1:4" hidden="1">
      <c r="A1511" s="1">
        <v>0.61270901</v>
      </c>
      <c r="B1511" s="4">
        <v>12.29962635</v>
      </c>
      <c r="D1511" s="4">
        <v>0.68371026000000001</v>
      </c>
    </row>
    <row r="1512" spans="1:4" hidden="1">
      <c r="A1512" s="1">
        <v>0.61274037999999997</v>
      </c>
      <c r="B1512" s="4">
        <v>12.196640970000001</v>
      </c>
      <c r="D1512" s="4">
        <v>0.49294802999999998</v>
      </c>
    </row>
    <row r="1513" spans="1:4" hidden="1">
      <c r="A1513" s="1">
        <v>0.61276688000000001</v>
      </c>
      <c r="B1513" s="4">
        <v>12.28531456</v>
      </c>
      <c r="D1513" s="4">
        <v>0.68508351000000001</v>
      </c>
    </row>
    <row r="1514" spans="1:4" hidden="1">
      <c r="A1514" s="1">
        <v>0.61279824999999999</v>
      </c>
      <c r="B1514" s="4">
        <v>12.25737762</v>
      </c>
      <c r="D1514" s="4">
        <v>0.49375131999999999</v>
      </c>
    </row>
    <row r="1515" spans="1:4" hidden="1">
      <c r="A1515" s="1">
        <v>0.61282486999999997</v>
      </c>
      <c r="B1515" s="4">
        <v>12.200031279999999</v>
      </c>
      <c r="D1515" s="4">
        <v>0.68643228000000001</v>
      </c>
    </row>
    <row r="1516" spans="1:4" hidden="1">
      <c r="A1516" s="1">
        <v>0.61285612</v>
      </c>
      <c r="B1516" s="4">
        <v>12.426381109999999</v>
      </c>
      <c r="D1516" s="4">
        <v>0.49470877000000002</v>
      </c>
    </row>
    <row r="1517" spans="1:4" hidden="1">
      <c r="A1517" s="1">
        <v>0.61288273999999998</v>
      </c>
      <c r="B1517" s="4">
        <v>12.326034549999999</v>
      </c>
      <c r="D1517" s="4">
        <v>0.68779193000000005</v>
      </c>
    </row>
    <row r="1518" spans="1:4" hidden="1">
      <c r="A1518" s="1">
        <v>0.61291410999999996</v>
      </c>
      <c r="B1518" s="4">
        <v>12.536056520000001</v>
      </c>
      <c r="D1518" s="4">
        <v>0.49551205999999998</v>
      </c>
    </row>
    <row r="1519" spans="1:4" hidden="1">
      <c r="A1519" s="1">
        <v>0.61294061</v>
      </c>
      <c r="B1519" s="4">
        <v>12.37398529</v>
      </c>
      <c r="D1519" s="4">
        <v>0.68915157999999999</v>
      </c>
    </row>
    <row r="1520" spans="1:4" hidden="1">
      <c r="A1520" s="1">
        <v>0.61297197999999997</v>
      </c>
      <c r="B1520" s="4">
        <v>12.627632139999999</v>
      </c>
      <c r="D1520" s="4">
        <v>0.49630723999999998</v>
      </c>
    </row>
    <row r="1521" spans="1:4" hidden="1">
      <c r="A1521" s="1">
        <v>0.61299848000000001</v>
      </c>
      <c r="B1521" s="4">
        <v>12.52965069</v>
      </c>
      <c r="D1521" s="4">
        <v>0.69051123000000003</v>
      </c>
    </row>
    <row r="1522" spans="1:4" hidden="1">
      <c r="A1522" s="1">
        <v>0.61302973000000005</v>
      </c>
      <c r="B1522" s="4">
        <v>12.7600832</v>
      </c>
      <c r="D1522" s="4">
        <v>0.49711052999999999</v>
      </c>
    </row>
    <row r="1523" spans="1:4" hidden="1">
      <c r="A1523" s="1">
        <v>0.61305635000000003</v>
      </c>
      <c r="B1523" s="4">
        <v>12.75674534</v>
      </c>
      <c r="D1523" s="4">
        <v>0.69187087999999997</v>
      </c>
    </row>
    <row r="1524" spans="1:4" hidden="1">
      <c r="A1524" s="1">
        <v>0.61308759999999995</v>
      </c>
      <c r="B1524" s="4">
        <v>12.868906020000001</v>
      </c>
      <c r="D1524" s="4">
        <v>0.49790731999999999</v>
      </c>
    </row>
    <row r="1525" spans="1:4" hidden="1">
      <c r="A1525" s="1">
        <v>0.61311422000000004</v>
      </c>
      <c r="B1525" s="4">
        <v>12.900180819999999</v>
      </c>
      <c r="D1525" s="4">
        <v>0.69323053000000001</v>
      </c>
    </row>
    <row r="1526" spans="1:4" hidden="1">
      <c r="A1526" s="1">
        <v>0.61314559000000002</v>
      </c>
      <c r="B1526" s="4">
        <v>12.92064381</v>
      </c>
      <c r="D1526" s="4">
        <v>0.49870899000000002</v>
      </c>
    </row>
    <row r="1527" spans="1:4" hidden="1">
      <c r="A1527" s="1">
        <v>0.61317208999999995</v>
      </c>
      <c r="B1527" s="4">
        <v>12.983153339999999</v>
      </c>
      <c r="D1527" s="4">
        <v>0.69459017999999995</v>
      </c>
    </row>
    <row r="1528" spans="1:4" hidden="1">
      <c r="A1528" s="1">
        <v>0.61320333999999999</v>
      </c>
      <c r="B1528" s="4">
        <v>12.78635216</v>
      </c>
      <c r="D1528" s="4">
        <v>0.49950417000000003</v>
      </c>
    </row>
    <row r="1529" spans="1:4" hidden="1">
      <c r="A1529" s="1">
        <v>0.61322995999999996</v>
      </c>
      <c r="B1529" s="4">
        <v>12.828046799999999</v>
      </c>
      <c r="D1529" s="4">
        <v>0.69594982000000005</v>
      </c>
    </row>
    <row r="1530" spans="1:4" hidden="1">
      <c r="A1530" s="1">
        <v>0.61326121</v>
      </c>
      <c r="B1530" s="4">
        <v>12.663626669999999</v>
      </c>
      <c r="D1530" s="4">
        <v>0.50030746000000004</v>
      </c>
    </row>
    <row r="1531" spans="1:4" hidden="1">
      <c r="A1531" s="1">
        <v>0.61328771999999998</v>
      </c>
      <c r="B1531" s="4">
        <v>12.639164920000001</v>
      </c>
      <c r="D1531" s="4">
        <v>0.69730946999999999</v>
      </c>
    </row>
    <row r="1532" spans="1:4" hidden="1">
      <c r="A1532" s="1">
        <v>0.61331919999999995</v>
      </c>
      <c r="B1532" s="4">
        <v>12.724274640000001</v>
      </c>
      <c r="D1532" s="4">
        <v>0.50110425000000003</v>
      </c>
    </row>
    <row r="1533" spans="1:4" hidden="1">
      <c r="A1533" s="1">
        <v>0.61334569999999999</v>
      </c>
      <c r="B1533" s="4">
        <v>12.736208919999999</v>
      </c>
      <c r="D1533" s="4">
        <v>0.69866912000000003</v>
      </c>
    </row>
    <row r="1534" spans="1:4" hidden="1">
      <c r="A1534" s="1">
        <v>0.61337695000000003</v>
      </c>
      <c r="B1534" s="4">
        <v>13.06612587</v>
      </c>
      <c r="D1534" s="4">
        <v>0.50190592000000001</v>
      </c>
    </row>
    <row r="1535" spans="1:4" hidden="1">
      <c r="A1535" s="1">
        <v>0.61340357000000001</v>
      </c>
      <c r="B1535" s="4">
        <v>13.106568340000001</v>
      </c>
      <c r="D1535" s="4">
        <v>0.70004237000000002</v>
      </c>
    </row>
    <row r="1536" spans="1:4" hidden="1">
      <c r="A1536" s="1">
        <v>0.61343482000000005</v>
      </c>
      <c r="B1536" s="4">
        <v>13.175362590000001</v>
      </c>
      <c r="D1536" s="4">
        <v>0.50270110000000001</v>
      </c>
    </row>
    <row r="1537" spans="1:4" hidden="1">
      <c r="A1537" s="1">
        <v>0.61346144000000002</v>
      </c>
      <c r="B1537" s="4">
        <v>13.16452599</v>
      </c>
      <c r="D1537" s="4">
        <v>0.70138842000000001</v>
      </c>
    </row>
    <row r="1538" spans="1:4" hidden="1">
      <c r="A1538" s="1">
        <v>0.61349268999999995</v>
      </c>
      <c r="B1538" s="4">
        <v>13.020676610000001</v>
      </c>
      <c r="D1538" s="4">
        <v>0.50350439000000002</v>
      </c>
    </row>
    <row r="1539" spans="1:4" hidden="1">
      <c r="A1539" s="1">
        <v>0.61351931999999998</v>
      </c>
      <c r="B1539" s="4">
        <v>12.96564293</v>
      </c>
      <c r="D1539" s="4">
        <v>0.70274806999999995</v>
      </c>
    </row>
    <row r="1540" spans="1:4" hidden="1">
      <c r="A1540" s="1">
        <v>0.61355057000000002</v>
      </c>
      <c r="B1540" s="4">
        <v>12.83763313</v>
      </c>
      <c r="D1540" s="4">
        <v>0.50430768000000004</v>
      </c>
    </row>
    <row r="1541" spans="1:4" hidden="1">
      <c r="A1541" s="1">
        <v>0.61357718999999999</v>
      </c>
      <c r="B1541" s="4">
        <v>12.747436520000001</v>
      </c>
      <c r="D1541" s="4">
        <v>0.70410771999999999</v>
      </c>
    </row>
    <row r="1542" spans="1:4" hidden="1">
      <c r="A1542" s="1">
        <v>0.61360855000000003</v>
      </c>
      <c r="B1542" s="4">
        <v>12.97089005</v>
      </c>
      <c r="D1542" s="4">
        <v>0.50510447000000003</v>
      </c>
    </row>
    <row r="1543" spans="1:4" hidden="1">
      <c r="A1543" s="1">
        <v>0.61363447999999998</v>
      </c>
      <c r="B1543" s="4">
        <v>13.02609539</v>
      </c>
      <c r="D1543" s="4">
        <v>0.70546737000000004</v>
      </c>
    </row>
    <row r="1544" spans="1:4" hidden="1">
      <c r="A1544" s="1">
        <v>0.61366642000000005</v>
      </c>
      <c r="B1544" s="4">
        <v>13.388845440000001</v>
      </c>
      <c r="D1544" s="4">
        <v>0.50606192999999999</v>
      </c>
    </row>
    <row r="1545" spans="1:4" hidden="1">
      <c r="A1545" s="1">
        <v>0.61369246</v>
      </c>
      <c r="B1545" s="4">
        <v>13.35393238</v>
      </c>
      <c r="D1545" s="4">
        <v>0.70681614000000004</v>
      </c>
    </row>
    <row r="1546" spans="1:4" hidden="1">
      <c r="A1546" s="1">
        <v>0.61372428999999995</v>
      </c>
      <c r="B1546" s="4">
        <v>13.17133617</v>
      </c>
      <c r="D1546" s="4">
        <v>0.50686522000000001</v>
      </c>
    </row>
    <row r="1547" spans="1:4" hidden="1">
      <c r="A1547" s="1">
        <v>0.61375080000000004</v>
      </c>
      <c r="B1547" s="4">
        <v>13.12352276</v>
      </c>
      <c r="D1547" s="4">
        <v>0.70818939000000003</v>
      </c>
    </row>
    <row r="1548" spans="1:4" hidden="1">
      <c r="A1548" s="1">
        <v>0.61378228000000001</v>
      </c>
      <c r="B1548" s="4">
        <v>12.969347000000001</v>
      </c>
      <c r="D1548" s="4">
        <v>0.50766038999999996</v>
      </c>
    </row>
    <row r="1549" spans="1:4" hidden="1">
      <c r="A1549" s="1">
        <v>0.61380820000000003</v>
      </c>
      <c r="B1549" s="4">
        <v>13.096702580000001</v>
      </c>
      <c r="D1549" s="4">
        <v>0.70953544000000002</v>
      </c>
    </row>
    <row r="1550" spans="1:4" hidden="1">
      <c r="A1550" s="1">
        <v>0.61384015000000003</v>
      </c>
      <c r="B1550" s="4">
        <v>13.418173790000001</v>
      </c>
      <c r="D1550" s="4">
        <v>0.50846530999999995</v>
      </c>
    </row>
    <row r="1551" spans="1:4" hidden="1">
      <c r="A1551" s="1">
        <v>0.61386618999999998</v>
      </c>
      <c r="B1551" s="4">
        <v>13.510154719999999</v>
      </c>
      <c r="D1551" s="4">
        <v>0.71089508999999995</v>
      </c>
    </row>
    <row r="1552" spans="1:4" hidden="1">
      <c r="A1552" s="1">
        <v>0.61389802000000004</v>
      </c>
      <c r="B1552" s="4">
        <v>13.23749256</v>
      </c>
      <c r="D1552" s="4">
        <v>0.50926048000000002</v>
      </c>
    </row>
    <row r="1553" spans="1:4" hidden="1">
      <c r="A1553" s="1">
        <v>0.61392405999999999</v>
      </c>
      <c r="B1553" s="4">
        <v>13.13450432</v>
      </c>
      <c r="D1553" s="4">
        <v>0.71225746000000001</v>
      </c>
    </row>
    <row r="1554" spans="1:4" hidden="1">
      <c r="A1554" s="1">
        <v>0.61395588999999995</v>
      </c>
      <c r="B1554" s="4">
        <v>13.215116500000001</v>
      </c>
      <c r="D1554" s="4">
        <v>0.51006377000000003</v>
      </c>
    </row>
    <row r="1555" spans="1:4" hidden="1">
      <c r="A1555" s="1">
        <v>0.61398193000000001</v>
      </c>
      <c r="B1555" s="4">
        <v>13.184818269999999</v>
      </c>
      <c r="D1555" s="4">
        <v>0.71361711000000005</v>
      </c>
    </row>
    <row r="1556" spans="1:4" hidden="1">
      <c r="A1556" s="1">
        <v>0.61401388000000001</v>
      </c>
      <c r="B1556" s="4">
        <v>13.602087020000001</v>
      </c>
      <c r="D1556" s="4">
        <v>0.51085895000000003</v>
      </c>
    </row>
    <row r="1557" spans="1:4" hidden="1">
      <c r="A1557" s="1">
        <v>0.61403980000000002</v>
      </c>
      <c r="B1557" s="4">
        <v>13.71225739</v>
      </c>
      <c r="D1557" s="4">
        <v>0.71499035</v>
      </c>
    </row>
    <row r="1558" spans="1:4" hidden="1">
      <c r="A1558" s="1">
        <v>0.61407162999999998</v>
      </c>
      <c r="B1558" s="4">
        <v>13.50142765</v>
      </c>
      <c r="D1558" s="4">
        <v>0.51166385999999997</v>
      </c>
    </row>
    <row r="1559" spans="1:4" hidden="1">
      <c r="A1559" s="1">
        <v>0.61409767000000004</v>
      </c>
      <c r="B1559" s="4">
        <v>13.48043156</v>
      </c>
      <c r="D1559" s="4">
        <v>0.71635000000000004</v>
      </c>
    </row>
    <row r="1560" spans="1:4" hidden="1">
      <c r="A1560" s="1">
        <v>0.61412962000000004</v>
      </c>
      <c r="B1560" s="4">
        <v>13.29386044</v>
      </c>
      <c r="D1560" s="4">
        <v>0.51246714999999998</v>
      </c>
    </row>
    <row r="1561" spans="1:4" hidden="1">
      <c r="A1561" s="1">
        <v>0.61415554000000006</v>
      </c>
      <c r="B1561" s="4">
        <v>13.3271389</v>
      </c>
      <c r="D1561" s="4">
        <v>0.71770964999999998</v>
      </c>
    </row>
    <row r="1562" spans="1:4" hidden="1">
      <c r="A1562" s="1">
        <v>0.61418748999999995</v>
      </c>
      <c r="B1562" s="4">
        <v>13.659450530000001</v>
      </c>
      <c r="D1562" s="4">
        <v>0.51326881999999996</v>
      </c>
    </row>
    <row r="1563" spans="1:4" hidden="1">
      <c r="A1563" s="1">
        <v>0.61421340999999996</v>
      </c>
      <c r="B1563" s="4">
        <v>13.73700047</v>
      </c>
      <c r="D1563" s="4">
        <v>0.71906930000000002</v>
      </c>
    </row>
    <row r="1564" spans="1:4" hidden="1">
      <c r="A1564" s="1">
        <v>0.61424524000000003</v>
      </c>
      <c r="B1564" s="4">
        <v>13.82609177</v>
      </c>
      <c r="D1564" s="4">
        <v>0.33728999999999998</v>
      </c>
    </row>
    <row r="1565" spans="1:4" hidden="1">
      <c r="A1565" s="1">
        <v>0.61427127999999998</v>
      </c>
      <c r="B1565" s="4">
        <v>13.82234001</v>
      </c>
      <c r="D1565" s="4">
        <v>0.72041535000000001</v>
      </c>
    </row>
    <row r="1566" spans="1:4" hidden="1">
      <c r="A1566" s="1">
        <v>0.61430322999999998</v>
      </c>
      <c r="B1566" s="4">
        <v>13.56419086</v>
      </c>
      <c r="D1566" s="4">
        <v>0.33809328999999999</v>
      </c>
    </row>
    <row r="1567" spans="1:4" hidden="1">
      <c r="A1567" s="1">
        <v>0.61432914999999999</v>
      </c>
      <c r="B1567" s="4">
        <v>13.43248653</v>
      </c>
      <c r="D1567" s="4">
        <v>0.7217886</v>
      </c>
    </row>
    <row r="1568" spans="1:4" hidden="1">
      <c r="A1568" s="1">
        <v>0.61436097999999995</v>
      </c>
      <c r="B1568" s="4">
        <v>13.697944639999999</v>
      </c>
      <c r="D1568" s="4">
        <v>0.33889496000000002</v>
      </c>
    </row>
    <row r="1569" spans="1:4" hidden="1">
      <c r="A1569" s="1">
        <v>0.61438702000000001</v>
      </c>
      <c r="B1569" s="4">
        <v>13.927407260000001</v>
      </c>
      <c r="D1569" s="4">
        <v>0.72313464999999999</v>
      </c>
    </row>
    <row r="1570" spans="1:4" hidden="1">
      <c r="A1570" s="1">
        <v>0.61441884999999996</v>
      </c>
      <c r="B1570" s="4">
        <v>13.76062965</v>
      </c>
      <c r="D1570" s="4">
        <v>0.33969175000000001</v>
      </c>
    </row>
    <row r="1571" spans="1:4" hidden="1">
      <c r="A1571" s="1">
        <v>0.61444489000000002</v>
      </c>
      <c r="B1571" s="4">
        <v>13.685570719999999</v>
      </c>
      <c r="D1571" s="4">
        <v>0.72450789000000004</v>
      </c>
    </row>
    <row r="1572" spans="1:4" hidden="1">
      <c r="A1572" s="1">
        <v>0.61447684000000002</v>
      </c>
      <c r="B1572" s="4">
        <v>13.700905799999999</v>
      </c>
      <c r="D1572" s="4">
        <v>0.34065731999999999</v>
      </c>
    </row>
    <row r="1573" spans="1:4" hidden="1">
      <c r="A1573" s="1">
        <v>0.61450276000000004</v>
      </c>
      <c r="B1573" s="4">
        <v>13.85916901</v>
      </c>
      <c r="D1573" s="4">
        <v>0.72585394999999997</v>
      </c>
    </row>
    <row r="1574" spans="1:4" hidden="1">
      <c r="A1574" s="1">
        <v>0.61453471000000004</v>
      </c>
      <c r="B1574" s="4">
        <v>14.06875801</v>
      </c>
      <c r="D1574" s="4">
        <v>0.34145088000000001</v>
      </c>
    </row>
    <row r="1575" spans="1:4" hidden="1">
      <c r="A1575" s="1">
        <v>0.61456063000000005</v>
      </c>
      <c r="B1575" s="4">
        <v>14.03081036</v>
      </c>
      <c r="D1575" s="4">
        <v>0.72722719000000002</v>
      </c>
    </row>
    <row r="1576" spans="1:4" hidden="1">
      <c r="A1576" s="1">
        <v>0.61459246000000001</v>
      </c>
      <c r="B1576" s="4">
        <v>13.801627160000001</v>
      </c>
      <c r="D1576" s="4">
        <v>0.34225417000000002</v>
      </c>
    </row>
    <row r="1577" spans="1:4" hidden="1">
      <c r="A1577" s="1">
        <v>0.61461851000000001</v>
      </c>
      <c r="B1577" s="4">
        <v>13.737280849999999</v>
      </c>
      <c r="D1577" s="4">
        <v>0.72857324999999995</v>
      </c>
    </row>
    <row r="1578" spans="1:4" hidden="1">
      <c r="A1578" s="1">
        <v>0.61465044999999996</v>
      </c>
      <c r="B1578" s="4">
        <v>13.904848100000001</v>
      </c>
      <c r="D1578" s="4">
        <v>0.34305096000000002</v>
      </c>
    </row>
    <row r="1579" spans="1:4" hidden="1">
      <c r="A1579" s="1">
        <v>0.61467638000000002</v>
      </c>
      <c r="B1579" s="4">
        <v>14.061945919999999</v>
      </c>
      <c r="D1579" s="4">
        <v>0.72993288999999995</v>
      </c>
    </row>
    <row r="1580" spans="1:4" hidden="1">
      <c r="A1580" s="1">
        <v>0.61470820000000004</v>
      </c>
      <c r="B1580" s="4">
        <v>14.219138149999999</v>
      </c>
      <c r="D1580" s="4">
        <v>0.34385424999999997</v>
      </c>
    </row>
    <row r="1581" spans="1:4" hidden="1">
      <c r="A1581" s="1">
        <v>0.61473425000000004</v>
      </c>
      <c r="B1581" s="4">
        <v>14.24637699</v>
      </c>
      <c r="D1581" s="4">
        <v>0.73129253999999999</v>
      </c>
    </row>
    <row r="1582" spans="1:4" hidden="1">
      <c r="A1582" s="1">
        <v>0.61476618999999999</v>
      </c>
      <c r="B1582" s="4">
        <v>13.974606509999999</v>
      </c>
      <c r="D1582" s="4">
        <v>0.34464781</v>
      </c>
    </row>
    <row r="1583" spans="1:4" hidden="1">
      <c r="A1583" s="1">
        <v>0.61479223000000005</v>
      </c>
      <c r="B1583" s="4">
        <v>14.060504910000001</v>
      </c>
      <c r="D1583" s="4">
        <v>0.73265491000000005</v>
      </c>
    </row>
    <row r="1584" spans="1:4" hidden="1">
      <c r="A1584" s="1">
        <v>0.61482406000000001</v>
      </c>
      <c r="B1584" s="4">
        <v>14.394396779999999</v>
      </c>
      <c r="D1584" s="4">
        <v>0.34545434000000003</v>
      </c>
    </row>
    <row r="1585" spans="1:4" hidden="1">
      <c r="A1585" s="1">
        <v>0.61485009999999996</v>
      </c>
      <c r="B1585" s="4">
        <v>14.399819369999999</v>
      </c>
      <c r="D1585" s="4">
        <v>0.73402816000000004</v>
      </c>
    </row>
    <row r="1586" spans="1:4" hidden="1">
      <c r="A1586" s="1">
        <v>0.61488193000000002</v>
      </c>
      <c r="B1586" s="4">
        <v>14.208571429999999</v>
      </c>
      <c r="D1586" s="4">
        <v>0.34624789</v>
      </c>
    </row>
    <row r="1587" spans="1:4" hidden="1">
      <c r="A1587" s="1">
        <v>0.61490796999999997</v>
      </c>
      <c r="B1587" s="4">
        <v>14.22011185</v>
      </c>
      <c r="D1587" s="4">
        <v>0.73538780999999998</v>
      </c>
    </row>
    <row r="1588" spans="1:4" hidden="1">
      <c r="A1588" s="1">
        <v>0.61493980000000004</v>
      </c>
      <c r="B1588" s="4">
        <v>14.21107769</v>
      </c>
      <c r="D1588" s="4">
        <v>0.34705118000000001</v>
      </c>
    </row>
    <row r="1589" spans="1:4" hidden="1">
      <c r="A1589" s="1">
        <v>0.61496583999999999</v>
      </c>
      <c r="B1589" s="4">
        <v>14.19467545</v>
      </c>
      <c r="D1589" s="4">
        <v>0.73674746000000002</v>
      </c>
    </row>
    <row r="1590" spans="1:4" hidden="1">
      <c r="A1590" s="1">
        <v>0.61499767000000005</v>
      </c>
      <c r="B1590" s="4">
        <v>14.51420212</v>
      </c>
      <c r="D1590" s="4">
        <v>0.34784636000000002</v>
      </c>
    </row>
    <row r="1591" spans="1:4" hidden="1">
      <c r="A1591" s="1">
        <v>0.6150236</v>
      </c>
      <c r="B1591" s="4">
        <v>14.54102612</v>
      </c>
      <c r="D1591" s="4">
        <v>0.73810439000000005</v>
      </c>
    </row>
    <row r="1592" spans="1:4" hidden="1">
      <c r="A1592" s="1">
        <v>0.61505507999999998</v>
      </c>
      <c r="B1592" s="4">
        <v>14.417439460000001</v>
      </c>
      <c r="D1592" s="4">
        <v>0.34865127000000001</v>
      </c>
    </row>
    <row r="1593" spans="1:4" hidden="1">
      <c r="A1593" s="1">
        <v>0.61508158000000002</v>
      </c>
      <c r="B1593" s="4">
        <v>14.2915411</v>
      </c>
      <c r="D1593" s="4">
        <v>0.73945316000000005</v>
      </c>
    </row>
    <row r="1594" spans="1:4" hidden="1">
      <c r="A1594" s="1">
        <v>0.61511294999999999</v>
      </c>
      <c r="B1594" s="4">
        <v>14.26555634</v>
      </c>
      <c r="D1594" s="4">
        <v>0.34944645000000002</v>
      </c>
    </row>
    <row r="1595" spans="1:4" hidden="1">
      <c r="A1595" s="1">
        <v>0.61513945000000003</v>
      </c>
      <c r="B1595" s="4">
        <v>14.34449768</v>
      </c>
      <c r="D1595" s="4">
        <v>0.74081553</v>
      </c>
    </row>
    <row r="1596" spans="1:4" hidden="1">
      <c r="A1596" s="1">
        <v>0.61517082000000001</v>
      </c>
      <c r="B1596" s="4">
        <v>14.66959286</v>
      </c>
      <c r="D1596" s="4">
        <v>0.35024973999999998</v>
      </c>
    </row>
    <row r="1597" spans="1:4" hidden="1">
      <c r="A1597" s="1">
        <v>0.61519743999999998</v>
      </c>
      <c r="B1597" s="4">
        <v>14.67135811</v>
      </c>
      <c r="D1597" s="4">
        <v>0.74217518000000005</v>
      </c>
    </row>
    <row r="1598" spans="1:4" hidden="1">
      <c r="A1598" s="1">
        <v>0.61522869000000002</v>
      </c>
      <c r="B1598" s="4">
        <v>14.443181989999999</v>
      </c>
      <c r="D1598" s="4">
        <v>0.35104654000000002</v>
      </c>
    </row>
    <row r="1599" spans="1:4" hidden="1">
      <c r="A1599" s="1">
        <v>0.61525531</v>
      </c>
      <c r="B1599" s="4">
        <v>14.301697730000001</v>
      </c>
      <c r="D1599" s="4">
        <v>0.74353482000000004</v>
      </c>
    </row>
    <row r="1600" spans="1:4" hidden="1">
      <c r="A1600" s="1">
        <v>0.61528667999999997</v>
      </c>
      <c r="B1600" s="4">
        <v>14.561871529999999</v>
      </c>
      <c r="D1600" s="4">
        <v>0.35200237000000001</v>
      </c>
    </row>
    <row r="1601" spans="1:4" hidden="1">
      <c r="A1601" s="1">
        <v>0.61531318000000002</v>
      </c>
      <c r="B1601" s="4">
        <v>14.670419689999999</v>
      </c>
      <c r="D1601" s="4">
        <v>0.74489446999999998</v>
      </c>
    </row>
    <row r="1602" spans="1:4" hidden="1">
      <c r="A1602" s="1">
        <v>0.61534443000000005</v>
      </c>
      <c r="B1602" s="4">
        <v>14.626221660000001</v>
      </c>
      <c r="D1602" s="4">
        <v>0.35280728</v>
      </c>
    </row>
    <row r="1603" spans="1:4" hidden="1">
      <c r="A1603" s="1">
        <v>0.61537105000000003</v>
      </c>
      <c r="B1603" s="4">
        <v>14.56590462</v>
      </c>
      <c r="D1603" s="4">
        <v>0.74625412000000002</v>
      </c>
    </row>
    <row r="1604" spans="1:4" hidden="1">
      <c r="A1604" s="1">
        <v>0.61540242000000001</v>
      </c>
      <c r="B1604" s="4">
        <v>14.60145855</v>
      </c>
      <c r="D1604" s="4">
        <v>0.35360246000000001</v>
      </c>
    </row>
    <row r="1605" spans="1:4" hidden="1">
      <c r="A1605" s="1">
        <v>0.61542903999999998</v>
      </c>
      <c r="B1605" s="4">
        <v>14.82434464</v>
      </c>
      <c r="D1605" s="4">
        <v>0.74761648999999997</v>
      </c>
    </row>
    <row r="1606" spans="1:4" hidden="1">
      <c r="A1606" s="1">
        <v>0.61546029000000002</v>
      </c>
      <c r="B1606" s="4">
        <v>14.82094479</v>
      </c>
      <c r="D1606" s="4">
        <v>0.35440575000000002</v>
      </c>
    </row>
    <row r="1607" spans="1:4" hidden="1">
      <c r="A1607" s="1">
        <v>0.61548691</v>
      </c>
      <c r="B1607" s="4">
        <v>14.85582447</v>
      </c>
      <c r="D1607" s="4">
        <v>0.74898973999999996</v>
      </c>
    </row>
    <row r="1608" spans="1:4" hidden="1">
      <c r="A1608" s="1">
        <v>0.61551816000000004</v>
      </c>
      <c r="B1608" s="4">
        <v>14.609591480000001</v>
      </c>
      <c r="D1608" s="4">
        <v>0.35520091999999998</v>
      </c>
    </row>
    <row r="1609" spans="1:4" hidden="1">
      <c r="A1609" s="1">
        <v>0.61554478000000001</v>
      </c>
      <c r="B1609" s="4">
        <v>14.628966330000001</v>
      </c>
      <c r="D1609" s="4">
        <v>0.75033578999999995</v>
      </c>
    </row>
    <row r="1610" spans="1:4" hidden="1">
      <c r="A1610" s="1">
        <v>0.61557614000000005</v>
      </c>
      <c r="B1610" s="4">
        <v>14.739428520000001</v>
      </c>
      <c r="D1610" s="4">
        <v>0.35600583000000002</v>
      </c>
    </row>
    <row r="1611" spans="1:4" hidden="1">
      <c r="A1611" s="1">
        <v>0.61560219000000005</v>
      </c>
      <c r="B1611" s="4">
        <v>14.997268679999999</v>
      </c>
      <c r="D1611" s="4">
        <v>0.75168455999999995</v>
      </c>
    </row>
    <row r="1612" spans="1:4" hidden="1">
      <c r="A1612" s="1">
        <v>0.61563413</v>
      </c>
      <c r="B1612" s="4">
        <v>15.128088</v>
      </c>
      <c r="D1612" s="4">
        <v>0.35680100999999997</v>
      </c>
    </row>
    <row r="1613" spans="1:4" hidden="1">
      <c r="A1613" s="1">
        <v>0.61566016999999995</v>
      </c>
      <c r="B1613" s="4">
        <v>15.054681779999999</v>
      </c>
      <c r="D1613" s="4">
        <v>0.75306052999999995</v>
      </c>
    </row>
    <row r="1614" spans="1:4" hidden="1">
      <c r="A1614" s="1">
        <v>0.61569211999999995</v>
      </c>
      <c r="B1614" s="4">
        <v>14.885965349999999</v>
      </c>
      <c r="D1614" s="4">
        <v>0.35759943</v>
      </c>
    </row>
    <row r="1615" spans="1:4" hidden="1">
      <c r="A1615" s="1">
        <v>0.61571816000000001</v>
      </c>
      <c r="B1615" s="4">
        <v>14.77241516</v>
      </c>
      <c r="D1615" s="4">
        <v>0.75440929999999995</v>
      </c>
    </row>
    <row r="1616" spans="1:4" hidden="1">
      <c r="A1616" s="1">
        <v>0.61574941000000005</v>
      </c>
      <c r="B1616" s="4">
        <v>14.90808487</v>
      </c>
      <c r="D1616" s="4">
        <v>0.35840433999999999</v>
      </c>
    </row>
    <row r="1617" spans="1:4" hidden="1">
      <c r="A1617" s="1">
        <v>0.61577603000000003</v>
      </c>
      <c r="B1617" s="4">
        <v>14.827332500000001</v>
      </c>
      <c r="D1617" s="4">
        <v>0.75576894999999999</v>
      </c>
    </row>
    <row r="1618" spans="1:4" hidden="1">
      <c r="A1618" s="1">
        <v>0.61580727999999996</v>
      </c>
      <c r="B1618" s="4">
        <v>15.13281727</v>
      </c>
      <c r="D1618" s="4">
        <v>0.35920601000000002</v>
      </c>
    </row>
    <row r="1619" spans="1:4" hidden="1">
      <c r="A1619" s="1">
        <v>0.61583390000000005</v>
      </c>
      <c r="B1619" s="4">
        <v>15.158118249999999</v>
      </c>
      <c r="D1619" s="4">
        <v>0.75714219000000005</v>
      </c>
    </row>
    <row r="1620" spans="1:4" hidden="1">
      <c r="A1620" s="1">
        <v>0.61586573</v>
      </c>
      <c r="B1620" s="4">
        <v>15.303354260000001</v>
      </c>
      <c r="D1620" s="4">
        <v>0.36000281000000001</v>
      </c>
    </row>
    <row r="1621" spans="1:4" hidden="1">
      <c r="A1621" s="1">
        <v>0.61589176999999995</v>
      </c>
      <c r="B1621" s="4">
        <v>15.33976841</v>
      </c>
      <c r="D1621" s="4">
        <v>0.75848824999999997</v>
      </c>
    </row>
    <row r="1622" spans="1:4" hidden="1">
      <c r="A1622" s="1">
        <v>0.61592371000000001</v>
      </c>
      <c r="B1622" s="4">
        <v>15.210057259999999</v>
      </c>
      <c r="D1622" s="4">
        <v>0.36080610000000002</v>
      </c>
    </row>
    <row r="1623" spans="1:4" hidden="1">
      <c r="A1623" s="1">
        <v>0.61594963999999996</v>
      </c>
      <c r="B1623" s="4">
        <v>15.259155270000001</v>
      </c>
      <c r="D1623" s="4">
        <v>0.75986149000000003</v>
      </c>
    </row>
    <row r="1624" spans="1:4" hidden="1">
      <c r="A1624" s="1">
        <v>0.61598101000000005</v>
      </c>
      <c r="B1624" s="4">
        <v>15.111971860000001</v>
      </c>
      <c r="D1624" s="4">
        <v>0.36159964999999999</v>
      </c>
    </row>
    <row r="1625" spans="1:4" hidden="1">
      <c r="A1625" s="1">
        <v>0.61600750999999998</v>
      </c>
      <c r="B1625" s="4">
        <v>15.30405045</v>
      </c>
      <c r="D1625" s="4">
        <v>0.76120754000000002</v>
      </c>
    </row>
    <row r="1626" spans="1:4" hidden="1">
      <c r="A1626" s="1">
        <v>0.61603945000000004</v>
      </c>
      <c r="B1626" s="4">
        <v>15.092237470000001</v>
      </c>
      <c r="D1626" s="4">
        <v>0.36255873</v>
      </c>
    </row>
    <row r="1627" spans="1:4" hidden="1">
      <c r="A1627" s="1">
        <v>0.61606538</v>
      </c>
      <c r="B1627" s="4">
        <v>15.26137638</v>
      </c>
      <c r="D1627" s="4">
        <v>0.76255631999999995</v>
      </c>
    </row>
    <row r="1628" spans="1:4" hidden="1">
      <c r="A1628" s="1">
        <v>0.61609674999999997</v>
      </c>
      <c r="B1628" s="4">
        <v>15.104468349999999</v>
      </c>
      <c r="D1628" s="4">
        <v>0.36336038999999998</v>
      </c>
    </row>
    <row r="1629" spans="1:4" hidden="1">
      <c r="A1629" s="1">
        <v>0.61612336999999995</v>
      </c>
      <c r="B1629" s="4">
        <v>15.165983199999999</v>
      </c>
      <c r="D1629" s="4">
        <v>0.76394315999999995</v>
      </c>
    </row>
    <row r="1630" spans="1:4" hidden="1">
      <c r="A1630" s="1">
        <v>0.61615461999999999</v>
      </c>
      <c r="B1630" s="4">
        <v>15.05832672</v>
      </c>
      <c r="D1630" s="4">
        <v>0.36415881999999999</v>
      </c>
    </row>
    <row r="1631" spans="1:4" hidden="1">
      <c r="A1631" s="1">
        <v>0.61618123999999996</v>
      </c>
      <c r="B1631" s="4">
        <v>15.110862729999999</v>
      </c>
      <c r="D1631" s="4">
        <v>0.76530281</v>
      </c>
    </row>
    <row r="1632" spans="1:4" hidden="1">
      <c r="A1632" s="1">
        <v>0.61621249</v>
      </c>
      <c r="B1632" s="4">
        <v>15.159647939999999</v>
      </c>
      <c r="D1632" s="4">
        <v>0.36496047999999998</v>
      </c>
    </row>
    <row r="1633" spans="1:4" hidden="1">
      <c r="A1633" s="1">
        <v>0.61623899000000004</v>
      </c>
      <c r="B1633" s="4">
        <v>15.148112299999999</v>
      </c>
      <c r="D1633" s="4">
        <v>0.76663526000000004</v>
      </c>
    </row>
    <row r="1634" spans="1:4" hidden="1">
      <c r="A1634" s="1">
        <v>0.61627047000000001</v>
      </c>
      <c r="B1634" s="4">
        <v>15.43589497</v>
      </c>
      <c r="D1634" s="4">
        <v>0.36575728000000002</v>
      </c>
    </row>
    <row r="1635" spans="1:4" hidden="1">
      <c r="A1635" s="1">
        <v>0.61629708999999999</v>
      </c>
      <c r="B1635" s="4">
        <v>15.6044693</v>
      </c>
      <c r="D1635" s="4">
        <v>0.76801123000000004</v>
      </c>
    </row>
    <row r="1636" spans="1:4" hidden="1">
      <c r="A1636" s="1">
        <v>0.61632845999999997</v>
      </c>
      <c r="B1636" s="4">
        <v>15.709879880000001</v>
      </c>
      <c r="D1636" s="4">
        <v>0.36656219000000001</v>
      </c>
    </row>
    <row r="1637" spans="1:4" hidden="1">
      <c r="A1637" s="1">
        <v>0.61635496000000001</v>
      </c>
      <c r="B1637" s="4">
        <v>15.79271889</v>
      </c>
      <c r="D1637" s="4">
        <v>0.76937359999999999</v>
      </c>
    </row>
    <row r="1638" spans="1:4" hidden="1">
      <c r="A1638" s="1">
        <v>0.61638632999999998</v>
      </c>
      <c r="B1638" s="4">
        <v>15.650676730000001</v>
      </c>
      <c r="D1638" s="4">
        <v>0.36735574999999998</v>
      </c>
    </row>
    <row r="1639" spans="1:4" hidden="1">
      <c r="A1639" s="1">
        <v>0.61641283000000002</v>
      </c>
      <c r="B1639" s="4">
        <v>15.69028473</v>
      </c>
      <c r="D1639" s="4">
        <v>0.77073325000000004</v>
      </c>
    </row>
    <row r="1640" spans="1:4" hidden="1">
      <c r="A1640" s="1">
        <v>0.61644407999999995</v>
      </c>
      <c r="B1640" s="4">
        <v>15.73392391</v>
      </c>
      <c r="D1640" s="4">
        <v>0.36815903999999999</v>
      </c>
    </row>
    <row r="1641" spans="1:4" hidden="1">
      <c r="A1641" s="1">
        <v>0.61647012999999995</v>
      </c>
      <c r="B1641" s="4">
        <v>15.745600700000001</v>
      </c>
      <c r="D1641" s="4">
        <v>0.77209017999999996</v>
      </c>
    </row>
    <row r="1642" spans="1:4" hidden="1">
      <c r="A1642" s="1">
        <v>0.61650207000000001</v>
      </c>
      <c r="B1642" s="4">
        <v>15.683214189999999</v>
      </c>
      <c r="D1642" s="4">
        <v>0.36895582999999998</v>
      </c>
    </row>
    <row r="1643" spans="1:4" hidden="1">
      <c r="A1643" s="1">
        <v>0.61652857000000005</v>
      </c>
      <c r="B1643" s="4">
        <v>15.842332839999999</v>
      </c>
      <c r="D1643" s="4">
        <v>0.77344981999999995</v>
      </c>
    </row>
    <row r="1644" spans="1:4" hidden="1">
      <c r="A1644" s="1">
        <v>0.61655994000000003</v>
      </c>
      <c r="B1644" s="4">
        <v>15.73198223</v>
      </c>
      <c r="D1644" s="4">
        <v>0.36975912</v>
      </c>
    </row>
    <row r="1645" spans="1:4" hidden="1">
      <c r="A1645" s="1">
        <v>0.61658586999999998</v>
      </c>
      <c r="B1645" s="4">
        <v>15.81537151</v>
      </c>
      <c r="D1645" s="4">
        <v>0.77480947</v>
      </c>
    </row>
    <row r="1646" spans="1:4" hidden="1">
      <c r="A1646" s="1">
        <v>0.61661781000000004</v>
      </c>
      <c r="B1646" s="4">
        <v>15.788408280000001</v>
      </c>
      <c r="D1646" s="4">
        <v>0.3705543</v>
      </c>
    </row>
    <row r="1647" spans="1:4" hidden="1">
      <c r="A1647" s="1">
        <v>0.61664374</v>
      </c>
      <c r="B1647" s="4">
        <v>15.84094238</v>
      </c>
      <c r="D1647" s="4">
        <v>0.77616912000000005</v>
      </c>
    </row>
    <row r="1648" spans="1:4" hidden="1">
      <c r="A1648" s="1">
        <v>0.61667567999999995</v>
      </c>
      <c r="B1648" s="4">
        <v>15.753379819999999</v>
      </c>
      <c r="D1648" s="4">
        <v>0.37135595999999998</v>
      </c>
    </row>
    <row r="1649" spans="1:4" hidden="1">
      <c r="A1649" s="1">
        <v>0.61670219000000004</v>
      </c>
      <c r="B1649" s="4">
        <v>15.898762700000001</v>
      </c>
      <c r="D1649" s="4">
        <v>0.77753148999999999</v>
      </c>
    </row>
    <row r="1650" spans="1:4" hidden="1">
      <c r="A1650" s="1">
        <v>0.61673354999999996</v>
      </c>
      <c r="B1650" s="4">
        <v>15.888196949999999</v>
      </c>
      <c r="D1650" s="4">
        <v>0.37215113999999999</v>
      </c>
    </row>
    <row r="1651" spans="1:4" hidden="1">
      <c r="A1651" s="1">
        <v>0.61675959000000002</v>
      </c>
      <c r="B1651" s="4">
        <v>16.057346339999999</v>
      </c>
      <c r="D1651" s="4">
        <v>0.77889114000000004</v>
      </c>
    </row>
    <row r="1652" spans="1:4" hidden="1">
      <c r="A1652" s="1">
        <v>0.61679154000000003</v>
      </c>
      <c r="B1652" s="4">
        <v>15.90876675</v>
      </c>
      <c r="D1652" s="4">
        <v>0.37295768000000001</v>
      </c>
    </row>
    <row r="1653" spans="1:4" hidden="1">
      <c r="A1653" s="1">
        <v>0.61681757999999998</v>
      </c>
      <c r="B1653" s="4">
        <v>15.94119263</v>
      </c>
      <c r="D1653" s="4">
        <v>0.78025350999999998</v>
      </c>
    </row>
    <row r="1654" spans="1:4" hidden="1">
      <c r="A1654" s="1">
        <v>0.61684941000000004</v>
      </c>
      <c r="B1654" s="4">
        <v>15.79424667</v>
      </c>
      <c r="D1654" s="4">
        <v>0.37391512999999998</v>
      </c>
    </row>
    <row r="1655" spans="1:4" hidden="1">
      <c r="A1655" s="1">
        <v>0.61687533000000006</v>
      </c>
      <c r="B1655" s="4">
        <v>15.963532450000001</v>
      </c>
      <c r="D1655" s="4">
        <v>0.78161044000000002</v>
      </c>
    </row>
    <row r="1656" spans="1:4" hidden="1">
      <c r="A1656" s="1">
        <v>0.61690727999999995</v>
      </c>
      <c r="B1656" s="4">
        <v>15.87568665</v>
      </c>
      <c r="D1656" s="4">
        <v>0.37470868000000002</v>
      </c>
    </row>
    <row r="1657" spans="1:4" hidden="1">
      <c r="A1657" s="1">
        <v>0.61693332000000001</v>
      </c>
      <c r="B1657" s="4">
        <v>15.909473419999999</v>
      </c>
      <c r="D1657" s="4">
        <v>0.78295921000000002</v>
      </c>
    </row>
    <row r="1658" spans="1:4" hidden="1">
      <c r="A1658" s="1">
        <v>0.61696514999999996</v>
      </c>
      <c r="B1658" s="4">
        <v>15.79799652</v>
      </c>
      <c r="D1658" s="4">
        <v>0.37551521999999998</v>
      </c>
    </row>
    <row r="1659" spans="1:4" hidden="1">
      <c r="A1659" s="1">
        <v>0.61699119000000002</v>
      </c>
      <c r="B1659" s="4">
        <v>15.93837357</v>
      </c>
      <c r="D1659" s="4">
        <v>0.78433246000000001</v>
      </c>
    </row>
    <row r="1660" spans="1:4" hidden="1">
      <c r="A1660" s="1">
        <v>0.61702312999999998</v>
      </c>
      <c r="B1660" s="4">
        <v>15.82273006</v>
      </c>
      <c r="D1660" s="4">
        <v>0.37630877000000001</v>
      </c>
    </row>
    <row r="1661" spans="1:4" hidden="1">
      <c r="A1661" s="1">
        <v>0.61704917999999997</v>
      </c>
      <c r="B1661" s="4">
        <v>15.98007393</v>
      </c>
      <c r="D1661" s="4">
        <v>0.78568123000000001</v>
      </c>
    </row>
    <row r="1662" spans="1:4" hidden="1">
      <c r="A1662" s="1">
        <v>0.61708101000000004</v>
      </c>
      <c r="B1662" s="4">
        <v>15.883750920000001</v>
      </c>
      <c r="D1662" s="4">
        <v>0.37711368000000001</v>
      </c>
    </row>
    <row r="1663" spans="1:4" hidden="1">
      <c r="A1663" s="1">
        <v>0.61710704999999999</v>
      </c>
      <c r="B1663" s="4">
        <v>15.87888813</v>
      </c>
      <c r="D1663" s="4">
        <v>0.78704088000000005</v>
      </c>
    </row>
    <row r="1664" spans="1:4" hidden="1">
      <c r="A1664" s="1">
        <v>0.61713887999999995</v>
      </c>
      <c r="B1664" s="4">
        <v>15.96728134</v>
      </c>
      <c r="D1664" s="4">
        <v>0.37790886000000001</v>
      </c>
    </row>
    <row r="1665" spans="1:4" hidden="1">
      <c r="A1665" s="1">
        <v>0.61716503</v>
      </c>
      <c r="B1665" s="4">
        <v>15.961267469999999</v>
      </c>
      <c r="D1665" s="4">
        <v>0.78841684000000001</v>
      </c>
    </row>
    <row r="1666" spans="1:4" hidden="1">
      <c r="A1666" s="1">
        <v>0.61719639999999998</v>
      </c>
      <c r="B1666" s="4">
        <v>16.075372699999999</v>
      </c>
      <c r="D1666" s="4">
        <v>0.37871377000000001</v>
      </c>
    </row>
    <row r="1667" spans="1:4" hidden="1">
      <c r="A1667" s="1">
        <v>0.61722301999999996</v>
      </c>
      <c r="B1667" s="4">
        <v>16.16577148</v>
      </c>
      <c r="D1667" s="4">
        <v>0.78976561000000001</v>
      </c>
    </row>
    <row r="1668" spans="1:4" hidden="1">
      <c r="A1668" s="1">
        <v>0.61725426999999999</v>
      </c>
      <c r="B1668" s="4">
        <v>16.393127440000001</v>
      </c>
      <c r="D1668" s="4">
        <v>0.37951056999999999</v>
      </c>
    </row>
    <row r="1669" spans="1:4" hidden="1">
      <c r="A1669" s="1">
        <v>0.61728088999999997</v>
      </c>
      <c r="B1669" s="4">
        <v>16.27985382</v>
      </c>
      <c r="D1669" s="4">
        <v>0.79112526000000005</v>
      </c>
    </row>
    <row r="1670" spans="1:4" hidden="1">
      <c r="A1670" s="1">
        <v>0.61731225999999995</v>
      </c>
      <c r="B1670" s="4">
        <v>16.34360504</v>
      </c>
      <c r="D1670" s="4">
        <v>0.38030575</v>
      </c>
    </row>
    <row r="1671" spans="1:4" hidden="1">
      <c r="A1671" s="1">
        <v>0.61733875999999999</v>
      </c>
      <c r="B1671" s="4">
        <v>16.10001183</v>
      </c>
      <c r="D1671" s="4">
        <v>0.79248490999999999</v>
      </c>
    </row>
    <row r="1672" spans="1:4" hidden="1">
      <c r="A1672" s="1">
        <v>0.61737012999999996</v>
      </c>
      <c r="B1672" s="4">
        <v>16.372280119999999</v>
      </c>
      <c r="D1672" s="4">
        <v>0.38110904000000001</v>
      </c>
    </row>
    <row r="1673" spans="1:4" hidden="1">
      <c r="A1673" s="1">
        <v>0.61739663</v>
      </c>
      <c r="B1673" s="4">
        <v>16.064012529999999</v>
      </c>
      <c r="D1673" s="4">
        <v>0.79384456000000003</v>
      </c>
    </row>
    <row r="1674" spans="1:4" hidden="1">
      <c r="A1674" s="1">
        <v>0.61742799999999998</v>
      </c>
      <c r="B1674" s="4">
        <v>16.343921659999999</v>
      </c>
      <c r="D1674" s="4">
        <v>0.38191395</v>
      </c>
    </row>
    <row r="1675" spans="1:4" hidden="1">
      <c r="A1675" s="1">
        <v>0.61745450000000002</v>
      </c>
      <c r="B1675" s="4">
        <v>16.137678149999999</v>
      </c>
      <c r="D1675" s="4">
        <v>0.79521781000000002</v>
      </c>
    </row>
    <row r="1676" spans="1:4" hidden="1">
      <c r="A1676" s="1">
        <v>0.61748575000000006</v>
      </c>
      <c r="B1676" s="4">
        <v>16.266792299999999</v>
      </c>
      <c r="D1676" s="4">
        <v>0.38270912000000001</v>
      </c>
    </row>
    <row r="1677" spans="1:4" hidden="1">
      <c r="A1677" s="1">
        <v>0.61751237000000003</v>
      </c>
      <c r="B1677" s="4">
        <v>16.31001663</v>
      </c>
      <c r="D1677" s="4">
        <v>0.79657745999999996</v>
      </c>
    </row>
    <row r="1678" spans="1:4" hidden="1">
      <c r="A1678" s="1">
        <v>0.61754361999999996</v>
      </c>
      <c r="B1678" s="4">
        <v>16.38298035</v>
      </c>
      <c r="D1678" s="4">
        <v>0.38351078999999999</v>
      </c>
    </row>
    <row r="1679" spans="1:4" hidden="1">
      <c r="A1679" s="1">
        <v>0.61757024000000005</v>
      </c>
      <c r="B1679" s="4">
        <v>16.37116623</v>
      </c>
      <c r="D1679" s="4">
        <v>0.79792350999999995</v>
      </c>
    </row>
    <row r="1680" spans="1:4" hidden="1">
      <c r="A1680" s="1">
        <v>0.61760161000000002</v>
      </c>
      <c r="B1680" s="4">
        <v>16.435684200000001</v>
      </c>
      <c r="D1680" s="4">
        <v>0.38446986999999999</v>
      </c>
    </row>
    <row r="1681" spans="1:4" hidden="1">
      <c r="A1681" s="1">
        <v>0.61762810999999995</v>
      </c>
      <c r="B1681" s="4">
        <v>16.606052399999999</v>
      </c>
      <c r="D1681" s="4">
        <v>0.79918798000000002</v>
      </c>
    </row>
    <row r="1682" spans="1:4" hidden="1">
      <c r="A1682" s="1">
        <v>0.61765948000000004</v>
      </c>
      <c r="B1682" s="4">
        <v>16.694721220000002</v>
      </c>
      <c r="D1682" s="4">
        <v>0.38526342000000002</v>
      </c>
    </row>
    <row r="1683" spans="1:4" hidden="1">
      <c r="A1683" s="1">
        <v>0.61768597999999997</v>
      </c>
      <c r="B1683" s="4">
        <v>16.905702590000001</v>
      </c>
      <c r="D1683" s="4">
        <v>0.80064281000000004</v>
      </c>
    </row>
    <row r="1684" spans="1:4" hidden="1">
      <c r="A1684" s="1">
        <v>0.61771723000000001</v>
      </c>
      <c r="B1684" s="4">
        <v>16.925302510000002</v>
      </c>
      <c r="D1684" s="4">
        <v>0.38606833000000002</v>
      </c>
    </row>
    <row r="1685" spans="1:4" hidden="1">
      <c r="A1685" s="1">
        <v>0.61774384999999998</v>
      </c>
      <c r="B1685" s="4">
        <v>17.002851490000001</v>
      </c>
      <c r="D1685" s="4">
        <v>0.80201604999999998</v>
      </c>
    </row>
    <row r="1686" spans="1:4" hidden="1">
      <c r="A1686" s="1">
        <v>0.61777521999999996</v>
      </c>
      <c r="B1686" s="4">
        <v>16.963014600000001</v>
      </c>
      <c r="D1686" s="4">
        <v>0.38686188999999999</v>
      </c>
    </row>
    <row r="1687" spans="1:4" hidden="1">
      <c r="A1687" s="1">
        <v>0.61780172</v>
      </c>
      <c r="B1687" s="4">
        <v>16.73085785</v>
      </c>
      <c r="D1687" s="4">
        <v>0.80337570000000003</v>
      </c>
    </row>
    <row r="1688" spans="1:4" hidden="1">
      <c r="A1688" s="1">
        <v>0.61783308999999997</v>
      </c>
      <c r="B1688" s="4">
        <v>16.867342000000001</v>
      </c>
      <c r="D1688" s="4">
        <v>0.38766679999999998</v>
      </c>
    </row>
    <row r="1689" spans="1:4" hidden="1">
      <c r="A1689" s="1">
        <v>0.61785913000000003</v>
      </c>
      <c r="B1689" s="4">
        <v>16.731142040000002</v>
      </c>
      <c r="D1689" s="4">
        <v>0.80471088000000002</v>
      </c>
    </row>
    <row r="1690" spans="1:4" hidden="1">
      <c r="A1690" s="1">
        <v>0.61789106999999999</v>
      </c>
      <c r="B1690" s="4">
        <v>16.700122830000002</v>
      </c>
      <c r="D1690" s="4">
        <v>0.38846196999999999</v>
      </c>
    </row>
    <row r="1691" spans="1:4" hidden="1">
      <c r="A1691" s="1">
        <v>0.61791700000000005</v>
      </c>
      <c r="B1691" s="4">
        <v>16.751565930000002</v>
      </c>
      <c r="D1691" s="4">
        <v>0.80608411999999996</v>
      </c>
    </row>
    <row r="1692" spans="1:4" hidden="1">
      <c r="A1692" s="1">
        <v>0.61794883</v>
      </c>
      <c r="B1692" s="4">
        <v>16.77477455</v>
      </c>
      <c r="D1692" s="4">
        <v>0.38926526</v>
      </c>
    </row>
    <row r="1693" spans="1:4" hidden="1">
      <c r="A1693" s="1">
        <v>0.61797533000000004</v>
      </c>
      <c r="B1693" s="4">
        <v>16.895139690000001</v>
      </c>
      <c r="D1693" s="4">
        <v>0.80744377000000001</v>
      </c>
    </row>
    <row r="1694" spans="1:4" hidden="1">
      <c r="A1694" s="1">
        <v>0.61800670000000002</v>
      </c>
      <c r="B1694" s="4">
        <v>16.962408069999999</v>
      </c>
      <c r="D1694" s="4">
        <v>0.39006044000000001</v>
      </c>
    </row>
    <row r="1695" spans="1:4" hidden="1">
      <c r="A1695" s="1">
        <v>0.61803273999999997</v>
      </c>
      <c r="B1695" s="4">
        <v>17.113065720000002</v>
      </c>
      <c r="D1695" s="4">
        <v>0.80880342000000005</v>
      </c>
    </row>
    <row r="1696" spans="1:4" hidden="1">
      <c r="A1696" s="1">
        <v>0.61806457000000004</v>
      </c>
      <c r="B1696" s="4">
        <v>17.113344189999999</v>
      </c>
      <c r="D1696" s="4">
        <v>0.39086373000000002</v>
      </c>
    </row>
    <row r="1697" spans="1:4" hidden="1">
      <c r="A1697" s="1">
        <v>0.61809106999999996</v>
      </c>
      <c r="B1697" s="4">
        <v>17.33697128</v>
      </c>
      <c r="D1697" s="4">
        <v>0.81016306999999999</v>
      </c>
    </row>
    <row r="1698" spans="1:4" hidden="1">
      <c r="A1698" s="1">
        <v>0.61812244000000005</v>
      </c>
      <c r="B1698" s="4">
        <v>17.430921550000001</v>
      </c>
      <c r="D1698" s="4">
        <v>0.39166701999999998</v>
      </c>
    </row>
    <row r="1699" spans="1:4" hidden="1">
      <c r="A1699" s="1">
        <v>0.61814848</v>
      </c>
      <c r="B1699" s="4">
        <v>17.211051940000001</v>
      </c>
      <c r="D1699" s="4">
        <v>0.81152272000000003</v>
      </c>
    </row>
    <row r="1700" spans="1:4" hidden="1">
      <c r="A1700" s="1">
        <v>0.61818030999999996</v>
      </c>
      <c r="B1700" s="4">
        <v>17.19590187</v>
      </c>
      <c r="D1700" s="4">
        <v>0.39246218999999999</v>
      </c>
    </row>
    <row r="1701" spans="1:4" hidden="1">
      <c r="A1701" s="1">
        <v>0.61820635000000002</v>
      </c>
      <c r="B1701" s="4">
        <v>17.087629320000001</v>
      </c>
      <c r="D1701" s="4">
        <v>0.81288236999999997</v>
      </c>
    </row>
    <row r="1702" spans="1:4" hidden="1">
      <c r="A1702" s="1">
        <v>0.61823830000000002</v>
      </c>
      <c r="B1702" s="4">
        <v>17.069410319999999</v>
      </c>
      <c r="D1702" s="4">
        <v>0.39326710999999998</v>
      </c>
    </row>
    <row r="1703" spans="1:4" hidden="1">
      <c r="A1703" s="1">
        <v>0.61826433999999997</v>
      </c>
      <c r="B1703" s="4">
        <v>17.19517136</v>
      </c>
      <c r="D1703" s="4">
        <v>0.81424474000000002</v>
      </c>
    </row>
    <row r="1704" spans="1:4" hidden="1">
      <c r="A1704" s="1">
        <v>0.61829617000000003</v>
      </c>
      <c r="B1704" s="4">
        <v>17.214248659999999</v>
      </c>
      <c r="D1704" s="4">
        <v>0.39406390000000002</v>
      </c>
    </row>
    <row r="1705" spans="1:4" hidden="1">
      <c r="A1705" s="1">
        <v>0.61832220999999998</v>
      </c>
      <c r="B1705" s="4">
        <v>17.458442689999998</v>
      </c>
      <c r="D1705" s="4">
        <v>0.81559079000000001</v>
      </c>
    </row>
    <row r="1706" spans="1:4" hidden="1">
      <c r="A1706" s="1">
        <v>0.61835415000000005</v>
      </c>
      <c r="B1706" s="4">
        <v>17.537088390000001</v>
      </c>
      <c r="D1706" s="4">
        <v>0.39485745999999999</v>
      </c>
    </row>
    <row r="1707" spans="1:4" hidden="1">
      <c r="A1707" s="1">
        <v>0.61838008</v>
      </c>
      <c r="B1707" s="4">
        <v>17.64162636</v>
      </c>
      <c r="D1707" s="4">
        <v>0.81695315999999996</v>
      </c>
    </row>
    <row r="1708" spans="1:4" hidden="1">
      <c r="A1708" s="1">
        <v>0.61841190999999995</v>
      </c>
      <c r="B1708" s="4">
        <v>17.67622948</v>
      </c>
      <c r="D1708" s="4">
        <v>0.39582465</v>
      </c>
    </row>
    <row r="1709" spans="1:4" hidden="1">
      <c r="A1709" s="1">
        <v>0.61843795000000001</v>
      </c>
      <c r="B1709" s="4">
        <v>17.39770317</v>
      </c>
      <c r="D1709" s="4">
        <v>0.81831008999999999</v>
      </c>
    </row>
    <row r="1710" spans="1:4" hidden="1">
      <c r="A1710" s="1">
        <v>0.61846988999999997</v>
      </c>
      <c r="B1710" s="4">
        <v>17.412031169999999</v>
      </c>
      <c r="D1710" s="4">
        <v>0.39661982000000001</v>
      </c>
    </row>
    <row r="1711" spans="1:4" hidden="1">
      <c r="A1711" s="1">
        <v>0.61849593999999997</v>
      </c>
      <c r="B1711" s="4">
        <v>17.324298859999999</v>
      </c>
      <c r="D1711" s="4">
        <v>0.81967246000000005</v>
      </c>
    </row>
    <row r="1712" spans="1:4" hidden="1">
      <c r="A1712" s="1">
        <v>0.61852775999999998</v>
      </c>
      <c r="B1712" s="4">
        <v>17.499856950000002</v>
      </c>
      <c r="D1712" s="4">
        <v>0.39742474</v>
      </c>
    </row>
    <row r="1713" spans="1:4" hidden="1">
      <c r="A1713" s="1">
        <v>0.61855380999999998</v>
      </c>
      <c r="B1713" s="4">
        <v>17.706253050000001</v>
      </c>
      <c r="D1713" s="4">
        <v>0.82103210999999998</v>
      </c>
    </row>
    <row r="1714" spans="1:4" hidden="1">
      <c r="A1714" s="1">
        <v>0.61858563</v>
      </c>
      <c r="B1714" s="4">
        <v>17.815357209999998</v>
      </c>
      <c r="D1714" s="4">
        <v>0.39821828999999997</v>
      </c>
    </row>
    <row r="1715" spans="1:4" hidden="1">
      <c r="A1715" s="1">
        <v>0.61861168</v>
      </c>
      <c r="B1715" s="4">
        <v>17.991447449999999</v>
      </c>
      <c r="D1715" s="4">
        <v>0.82239174999999998</v>
      </c>
    </row>
    <row r="1716" spans="1:4" hidden="1">
      <c r="A1716" s="1">
        <v>0.61864350999999995</v>
      </c>
      <c r="B1716" s="4">
        <v>17.879009249999999</v>
      </c>
      <c r="D1716" s="4">
        <v>0.39902320000000002</v>
      </c>
    </row>
    <row r="1717" spans="1:4" hidden="1">
      <c r="A1717" s="1">
        <v>0.61866955000000001</v>
      </c>
      <c r="B1717" s="4">
        <v>17.607709880000002</v>
      </c>
      <c r="D1717" s="4">
        <v>0.82376499999999997</v>
      </c>
    </row>
    <row r="1718" spans="1:4" hidden="1">
      <c r="A1718" s="1">
        <v>0.61870148999999997</v>
      </c>
      <c r="B1718" s="4">
        <v>17.593517299999998</v>
      </c>
      <c r="D1718" s="4">
        <v>0.39981837999999997</v>
      </c>
    </row>
    <row r="1719" spans="1:4" hidden="1">
      <c r="A1719" s="1">
        <v>0.61872742000000003</v>
      </c>
      <c r="B1719" s="4">
        <v>17.740024569999999</v>
      </c>
      <c r="D1719" s="4">
        <v>0.82509745999999995</v>
      </c>
    </row>
    <row r="1720" spans="1:4" hidden="1">
      <c r="A1720" s="1">
        <v>0.61875924999999998</v>
      </c>
      <c r="B1720" s="4">
        <v>17.82411003</v>
      </c>
      <c r="D1720" s="4">
        <v>0.40062004000000001</v>
      </c>
    </row>
    <row r="1721" spans="1:4" hidden="1">
      <c r="A1721" s="1">
        <v>0.61878529000000004</v>
      </c>
      <c r="B1721" s="4">
        <v>18.068578720000001</v>
      </c>
      <c r="D1721" s="4">
        <v>0.8264707</v>
      </c>
    </row>
    <row r="1722" spans="1:4" hidden="1">
      <c r="A1722" s="1">
        <v>0.61881723</v>
      </c>
      <c r="B1722" s="4">
        <v>18.164779660000001</v>
      </c>
      <c r="D1722" s="4">
        <v>0.40141522000000002</v>
      </c>
    </row>
    <row r="1723" spans="1:4" hidden="1">
      <c r="A1723" s="1">
        <v>0.61884315999999995</v>
      </c>
      <c r="B1723" s="4">
        <v>18.034805299999999</v>
      </c>
      <c r="D1723" s="4">
        <v>0.82783035000000005</v>
      </c>
    </row>
    <row r="1724" spans="1:4" hidden="1">
      <c r="A1724" s="1">
        <v>0.61887510000000001</v>
      </c>
      <c r="B1724" s="4">
        <v>17.960035319999999</v>
      </c>
      <c r="D1724" s="4">
        <v>0.40222013000000001</v>
      </c>
    </row>
    <row r="1725" spans="1:4" hidden="1">
      <c r="A1725" s="1">
        <v>0.61890102999999996</v>
      </c>
      <c r="B1725" s="4">
        <v>17.74322128</v>
      </c>
      <c r="D1725" s="4">
        <v>0.82918999999999998</v>
      </c>
    </row>
    <row r="1726" spans="1:4" hidden="1">
      <c r="A1726" s="1">
        <v>0.61893286000000003</v>
      </c>
      <c r="B1726" s="4">
        <v>17.88693237</v>
      </c>
      <c r="D1726" s="4">
        <v>0.40307048000000001</v>
      </c>
    </row>
    <row r="1727" spans="1:4" hidden="1">
      <c r="A1727" s="1">
        <v>0.61895889999999998</v>
      </c>
      <c r="B1727" s="4">
        <v>17.917232510000002</v>
      </c>
      <c r="D1727" s="4">
        <v>0.83054965000000003</v>
      </c>
    </row>
    <row r="1728" spans="1:4" hidden="1">
      <c r="A1728" s="1">
        <v>0.61899084000000004</v>
      </c>
      <c r="B1728" s="4">
        <v>18.00154114</v>
      </c>
      <c r="D1728" s="4">
        <v>0.40387539</v>
      </c>
    </row>
    <row r="1729" spans="1:4" hidden="1">
      <c r="A1729" s="1">
        <v>0.61901687999999999</v>
      </c>
      <c r="B1729" s="4">
        <v>18.162813190000001</v>
      </c>
      <c r="D1729" s="4">
        <v>0.83190929999999996</v>
      </c>
    </row>
    <row r="1730" spans="1:4" hidden="1">
      <c r="A1730" s="1">
        <v>0.61904813000000003</v>
      </c>
      <c r="B1730" s="4">
        <v>18.102081299999998</v>
      </c>
      <c r="D1730" s="4">
        <v>0.40467057000000001</v>
      </c>
    </row>
    <row r="1731" spans="1:4" hidden="1">
      <c r="A1731" s="1">
        <v>0.61907475999999995</v>
      </c>
      <c r="B1731" s="4">
        <v>18.277889250000001</v>
      </c>
      <c r="D1731" s="4">
        <v>0.83327167000000002</v>
      </c>
    </row>
    <row r="1732" spans="1:4" hidden="1">
      <c r="A1732" s="1">
        <v>0.61910611999999998</v>
      </c>
      <c r="B1732" s="4">
        <v>18.181207659999998</v>
      </c>
      <c r="D1732" s="4">
        <v>0.40546736999999999</v>
      </c>
    </row>
    <row r="1733" spans="1:4" hidden="1">
      <c r="A1733" s="1">
        <v>0.61913273999999996</v>
      </c>
      <c r="B1733" s="4">
        <v>18.269071579999999</v>
      </c>
      <c r="D1733" s="4">
        <v>0.83463403999999997</v>
      </c>
    </row>
    <row r="1734" spans="1:4" hidden="1">
      <c r="A1734" s="1">
        <v>0.61916422000000004</v>
      </c>
      <c r="B1734" s="4">
        <v>18.090389250000001</v>
      </c>
      <c r="D1734" s="4">
        <v>0.40627227999999999</v>
      </c>
    </row>
    <row r="1735" spans="1:4" hidden="1">
      <c r="A1735" s="1">
        <v>0.61919014999999999</v>
      </c>
      <c r="B1735" s="4">
        <v>18.116500850000001</v>
      </c>
      <c r="D1735" s="4">
        <v>0.83598280999999997</v>
      </c>
    </row>
    <row r="1736" spans="1:4" hidden="1">
      <c r="A1736" s="1">
        <v>0.61922208999999995</v>
      </c>
      <c r="B1736" s="4">
        <v>18.189085009999999</v>
      </c>
      <c r="D1736" s="4">
        <v>0.40707070000000001</v>
      </c>
    </row>
    <row r="1737" spans="1:4" hidden="1">
      <c r="A1737" s="1">
        <v>0.61924813000000001</v>
      </c>
      <c r="B1737" s="4">
        <v>18.194110869999999</v>
      </c>
      <c r="D1737" s="4">
        <v>0.83734518000000002</v>
      </c>
    </row>
    <row r="1738" spans="1:4" hidden="1">
      <c r="A1738" s="1">
        <v>0.61927995999999996</v>
      </c>
      <c r="B1738" s="4">
        <v>18.393804549999999</v>
      </c>
      <c r="D1738" s="4">
        <v>0.40787399000000002</v>
      </c>
    </row>
    <row r="1739" spans="1:4" hidden="1">
      <c r="A1739" s="1">
        <v>0.61930600999999996</v>
      </c>
      <c r="B1739" s="4">
        <v>18.293733599999999</v>
      </c>
      <c r="D1739" s="4">
        <v>0.83871841999999996</v>
      </c>
    </row>
    <row r="1740" spans="1:4" hidden="1">
      <c r="A1740" s="1">
        <v>0.61933771999999998</v>
      </c>
      <c r="B1740" s="4">
        <v>18.39629936</v>
      </c>
      <c r="D1740" s="4">
        <v>0.40867079000000001</v>
      </c>
    </row>
    <row r="1741" spans="1:4" hidden="1">
      <c r="A1741" s="1">
        <v>0.61936422000000002</v>
      </c>
      <c r="B1741" s="4">
        <v>18.525506969999999</v>
      </c>
      <c r="D1741" s="4">
        <v>0.84007262999999999</v>
      </c>
    </row>
    <row r="1742" spans="1:4" hidden="1">
      <c r="A1742" s="1">
        <v>0.61939569999999999</v>
      </c>
      <c r="B1742" s="4">
        <v>18.552597049999999</v>
      </c>
      <c r="D1742" s="4">
        <v>0.40947083000000001</v>
      </c>
    </row>
    <row r="1743" spans="1:4" hidden="1">
      <c r="A1743" s="1">
        <v>0.61942162999999995</v>
      </c>
      <c r="B1743" s="4">
        <v>18.570283889999999</v>
      </c>
      <c r="D1743" s="4">
        <v>0.84143500000000004</v>
      </c>
    </row>
    <row r="1744" spans="1:4" hidden="1">
      <c r="A1744" s="1">
        <v>0.61945357000000001</v>
      </c>
      <c r="B1744" s="4">
        <v>18.47580147</v>
      </c>
      <c r="D1744" s="4">
        <v>0.41042828999999997</v>
      </c>
    </row>
    <row r="1745" spans="1:4" hidden="1">
      <c r="A1745" s="1">
        <v>0.61947962000000001</v>
      </c>
      <c r="B1745" s="4">
        <v>18.7124691</v>
      </c>
      <c r="D1745" s="4">
        <v>0.84279736999999999</v>
      </c>
    </row>
    <row r="1746" spans="1:4" hidden="1">
      <c r="A1746" s="1">
        <v>0.61951144000000002</v>
      </c>
      <c r="B1746" s="4">
        <v>18.6090889</v>
      </c>
      <c r="D1746" s="4">
        <v>0.41123157999999999</v>
      </c>
    </row>
    <row r="1747" spans="1:4" hidden="1">
      <c r="A1747" s="1">
        <v>0.61953736999999998</v>
      </c>
      <c r="B1747" s="4">
        <v>18.803941729999998</v>
      </c>
      <c r="D1747" s="4">
        <v>0.84415430000000002</v>
      </c>
    </row>
    <row r="1748" spans="1:4" hidden="1">
      <c r="A1748" s="1">
        <v>0.61956931999999998</v>
      </c>
      <c r="B1748" s="4">
        <v>18.614931110000001</v>
      </c>
      <c r="D1748" s="4">
        <v>0.41202675</v>
      </c>
    </row>
    <row r="1749" spans="1:4" hidden="1">
      <c r="A1749" s="1">
        <v>0.61959536000000004</v>
      </c>
      <c r="B1749" s="4">
        <v>18.70235825</v>
      </c>
      <c r="D1749" s="4">
        <v>0.84551666999999997</v>
      </c>
    </row>
    <row r="1750" spans="1:4" hidden="1">
      <c r="A1750" s="1">
        <v>0.61962718999999999</v>
      </c>
      <c r="B1750" s="4">
        <v>18.643278120000002</v>
      </c>
      <c r="D1750" s="4">
        <v>0.41283004000000001</v>
      </c>
    </row>
    <row r="1751" spans="1:4" hidden="1">
      <c r="A1751" s="1">
        <v>0.61965323000000005</v>
      </c>
      <c r="B1751" s="4">
        <v>18.77378654</v>
      </c>
      <c r="D1751" s="4">
        <v>0.84686271999999996</v>
      </c>
    </row>
    <row r="1752" spans="1:4" hidden="1">
      <c r="A1752" s="1">
        <v>0.61968506000000001</v>
      </c>
      <c r="B1752" s="4">
        <v>18.764476779999999</v>
      </c>
      <c r="D1752" s="4">
        <v>0.41362522000000002</v>
      </c>
    </row>
    <row r="1753" spans="1:4" hidden="1">
      <c r="A1753" s="1">
        <v>0.61971109999999996</v>
      </c>
      <c r="B1753" s="4">
        <v>18.861623760000001</v>
      </c>
      <c r="D1753" s="4">
        <v>0.84821964999999999</v>
      </c>
    </row>
    <row r="1754" spans="1:4" hidden="1">
      <c r="A1754" s="1">
        <v>0.61974293000000003</v>
      </c>
      <c r="B1754" s="4">
        <v>18.800611499999999</v>
      </c>
      <c r="D1754" s="4">
        <v>0.41442851000000003</v>
      </c>
    </row>
    <row r="1755" spans="1:4" hidden="1">
      <c r="A1755" s="1">
        <v>0.61976896999999997</v>
      </c>
      <c r="B1755" s="4">
        <v>18.79589081</v>
      </c>
      <c r="D1755" s="4">
        <v>0.84958202000000005</v>
      </c>
    </row>
    <row r="1756" spans="1:4" hidden="1">
      <c r="A1756" s="1">
        <v>0.61980080000000004</v>
      </c>
      <c r="B1756" s="4">
        <v>18.803945540000001</v>
      </c>
      <c r="D1756" s="4">
        <v>0.41522367999999998</v>
      </c>
    </row>
    <row r="1757" spans="1:4" hidden="1">
      <c r="A1757" s="1">
        <v>0.61982683999999999</v>
      </c>
      <c r="B1757" s="4">
        <v>18.78185272</v>
      </c>
      <c r="D1757" s="4">
        <v>0.85094166999999998</v>
      </c>
    </row>
    <row r="1758" spans="1:4" hidden="1">
      <c r="A1758" s="1">
        <v>0.61985866999999994</v>
      </c>
      <c r="B1758" s="4">
        <v>18.885950090000001</v>
      </c>
      <c r="D1758" s="4">
        <v>0.41602697</v>
      </c>
    </row>
    <row r="1759" spans="1:4" hidden="1">
      <c r="A1759" s="1">
        <v>0.61988471000000001</v>
      </c>
      <c r="B1759" s="4">
        <v>18.92096901</v>
      </c>
      <c r="D1759" s="4">
        <v>0.85230404000000004</v>
      </c>
    </row>
    <row r="1760" spans="1:4" hidden="1">
      <c r="A1760" s="1">
        <v>0.61991653999999996</v>
      </c>
      <c r="B1760" s="4">
        <v>18.86190414</v>
      </c>
      <c r="D1760" s="4">
        <v>0.41682215</v>
      </c>
    </row>
    <row r="1761" spans="1:4" hidden="1">
      <c r="A1761" s="1">
        <v>0.61994258000000002</v>
      </c>
      <c r="B1761" s="4">
        <v>18.817426680000001</v>
      </c>
      <c r="D1761" s="4">
        <v>0.85366096000000002</v>
      </c>
    </row>
    <row r="1762" spans="1:4" hidden="1">
      <c r="A1762" s="1">
        <v>0.61997440999999998</v>
      </c>
      <c r="B1762" s="4">
        <v>18.762529369999999</v>
      </c>
      <c r="D1762" s="4">
        <v>0.41762544000000001</v>
      </c>
    </row>
    <row r="1763" spans="1:4" hidden="1">
      <c r="A1763" s="1">
        <v>0.62000045000000004</v>
      </c>
      <c r="B1763" s="4">
        <v>18.77350998</v>
      </c>
      <c r="D1763" s="4">
        <v>0.85502060999999996</v>
      </c>
    </row>
    <row r="1764" spans="1:4" hidden="1">
      <c r="A1764" s="1">
        <v>0.62003227999999999</v>
      </c>
      <c r="B1764" s="4">
        <v>18.804222110000001</v>
      </c>
      <c r="D1764" s="4">
        <v>0.41854232000000002</v>
      </c>
    </row>
    <row r="1765" spans="1:4" hidden="1">
      <c r="A1765" s="1">
        <v>0.62005832000000005</v>
      </c>
      <c r="B1765" s="4">
        <v>18.832300190000002</v>
      </c>
      <c r="D1765" s="4">
        <v>0.85639385999999995</v>
      </c>
    </row>
    <row r="1766" spans="1:4" hidden="1">
      <c r="A1766" s="1">
        <v>0.62009015000000001</v>
      </c>
      <c r="B1766" s="4">
        <v>18.877885819999999</v>
      </c>
      <c r="D1766" s="4">
        <v>0.41935372999999998</v>
      </c>
    </row>
    <row r="1767" spans="1:4" hidden="1">
      <c r="A1767" s="1">
        <v>0.62011618999999996</v>
      </c>
      <c r="B1767" s="4">
        <v>18.92139053</v>
      </c>
      <c r="D1767" s="4">
        <v>0.85773991000000005</v>
      </c>
    </row>
    <row r="1768" spans="1:4" hidden="1">
      <c r="A1768" s="1">
        <v>0.62014802000000002</v>
      </c>
      <c r="B1768" s="4">
        <v>19.038000109999999</v>
      </c>
      <c r="D1768" s="4">
        <v>0.42016513</v>
      </c>
    </row>
    <row r="1769" spans="1:4" hidden="1">
      <c r="A1769" s="1">
        <v>0.62017405999999997</v>
      </c>
      <c r="B1769" s="4">
        <v>19.048278809999999</v>
      </c>
      <c r="D1769" s="4">
        <v>0.85909955999999998</v>
      </c>
    </row>
    <row r="1770" spans="1:4" hidden="1">
      <c r="A1770" s="1">
        <v>0.62020600999999997</v>
      </c>
      <c r="B1770" s="4">
        <v>19.064632419999999</v>
      </c>
      <c r="D1770" s="4">
        <v>0.42097815999999999</v>
      </c>
    </row>
    <row r="1771" spans="1:4" hidden="1">
      <c r="A1771" s="1">
        <v>0.62023216000000003</v>
      </c>
      <c r="B1771" s="4">
        <v>19.179162980000001</v>
      </c>
      <c r="D1771" s="4">
        <v>0.86047825</v>
      </c>
    </row>
    <row r="1772" spans="1:4" hidden="1">
      <c r="A1772" s="1">
        <v>0.62026398999999999</v>
      </c>
      <c r="B1772" s="4">
        <v>19.560943600000002</v>
      </c>
      <c r="D1772" s="4">
        <v>0.42178306999999998</v>
      </c>
    </row>
    <row r="1773" spans="1:4" hidden="1">
      <c r="A1773" s="1">
        <v>0.62029003000000005</v>
      </c>
      <c r="B1773" s="4">
        <v>19.694421770000002</v>
      </c>
      <c r="D1773" s="4">
        <v>0.86182702</v>
      </c>
    </row>
    <row r="1774" spans="1:4" hidden="1">
      <c r="A1774" s="1">
        <v>0.62032186</v>
      </c>
      <c r="B1774" s="4">
        <v>19.53194427</v>
      </c>
      <c r="D1774" s="4">
        <v>0.42260420999999998</v>
      </c>
    </row>
    <row r="1775" spans="1:4" hidden="1">
      <c r="A1775" s="1">
        <v>0.62034789999999995</v>
      </c>
      <c r="B1775" s="4">
        <v>19.623117449999999</v>
      </c>
      <c r="D1775" s="4">
        <v>0.86318395000000003</v>
      </c>
    </row>
    <row r="1776" spans="1:4" hidden="1">
      <c r="A1776" s="1">
        <v>0.62037973000000002</v>
      </c>
      <c r="B1776" s="4">
        <v>19.48205566</v>
      </c>
      <c r="D1776" s="4">
        <v>0.42341561</v>
      </c>
    </row>
    <row r="1777" spans="1:4" hidden="1">
      <c r="A1777" s="1">
        <v>0.62040576999999997</v>
      </c>
      <c r="B1777" s="4">
        <v>19.579895019999999</v>
      </c>
      <c r="D1777" s="4">
        <v>0.86454359999999997</v>
      </c>
    </row>
    <row r="1778" spans="1:4" hidden="1">
      <c r="A1778" s="1">
        <v>0.62043702000000001</v>
      </c>
      <c r="B1778" s="4">
        <v>19.400886539999998</v>
      </c>
      <c r="D1778" s="4">
        <v>0.42422538999999998</v>
      </c>
    </row>
    <row r="1779" spans="1:4" hidden="1">
      <c r="A1779" s="1">
        <v>0.62046363999999998</v>
      </c>
      <c r="B1779" s="4">
        <v>19.38309288</v>
      </c>
      <c r="D1779" s="4">
        <v>0.86590325000000001</v>
      </c>
    </row>
    <row r="1780" spans="1:4" hidden="1">
      <c r="A1780" s="1">
        <v>0.62049547000000005</v>
      </c>
      <c r="B1780" s="4">
        <v>19.380866999999999</v>
      </c>
      <c r="D1780" s="4">
        <v>0.42503841999999997</v>
      </c>
    </row>
    <row r="1781" spans="1:4" hidden="1">
      <c r="A1781" s="1">
        <v>0.62052151</v>
      </c>
      <c r="B1781" s="4">
        <v>19.410198210000001</v>
      </c>
      <c r="D1781" s="4">
        <v>0.8672493</v>
      </c>
    </row>
    <row r="1782" spans="1:4" hidden="1">
      <c r="A1782" s="1">
        <v>0.62055276000000004</v>
      </c>
      <c r="B1782" s="4">
        <v>19.787260060000001</v>
      </c>
      <c r="D1782" s="4">
        <v>0.42584820000000001</v>
      </c>
    </row>
    <row r="1783" spans="1:4" hidden="1">
      <c r="A1783" s="1">
        <v>0.62057938000000001</v>
      </c>
      <c r="B1783" s="4">
        <v>19.728609089999999</v>
      </c>
      <c r="D1783" s="4">
        <v>0.86862254000000005</v>
      </c>
    </row>
    <row r="1784" spans="1:4" hidden="1">
      <c r="A1784" s="1">
        <v>0.62061074999999999</v>
      </c>
      <c r="B1784" s="4">
        <v>19.938936229999999</v>
      </c>
      <c r="D1784" s="4">
        <v>0.42666123</v>
      </c>
    </row>
    <row r="1785" spans="1:4" hidden="1">
      <c r="A1785" s="1">
        <v>0.62063736999999997</v>
      </c>
      <c r="B1785" s="4">
        <v>20.037887569999999</v>
      </c>
      <c r="D1785" s="4">
        <v>0.86998491</v>
      </c>
    </row>
    <row r="1786" spans="1:4" hidden="1">
      <c r="A1786" s="1">
        <v>0.62066862</v>
      </c>
      <c r="B1786" s="4">
        <v>19.86411476</v>
      </c>
      <c r="D1786" s="4">
        <v>0.42747263000000002</v>
      </c>
    </row>
    <row r="1787" spans="1:4" hidden="1">
      <c r="A1787" s="1">
        <v>0.62069512999999998</v>
      </c>
      <c r="B1787" s="4">
        <v>19.890106200000002</v>
      </c>
      <c r="D1787" s="4">
        <v>0.87135543999999998</v>
      </c>
    </row>
    <row r="1788" spans="1:4" hidden="1">
      <c r="A1788" s="1">
        <v>0.62072649000000002</v>
      </c>
      <c r="B1788" s="4">
        <v>19.731666560000001</v>
      </c>
      <c r="D1788" s="4">
        <v>0.42828403999999998</v>
      </c>
    </row>
    <row r="1789" spans="1:4" hidden="1">
      <c r="A1789" s="1">
        <v>0.620753</v>
      </c>
      <c r="B1789" s="4">
        <v>19.874128339999999</v>
      </c>
      <c r="D1789" s="4">
        <v>0.87270148999999997</v>
      </c>
    </row>
    <row r="1790" spans="1:4" hidden="1">
      <c r="A1790" s="1">
        <v>0.62078425000000004</v>
      </c>
      <c r="B1790" s="4">
        <v>19.909290309999999</v>
      </c>
      <c r="D1790" s="4">
        <v>0.42909382000000001</v>
      </c>
    </row>
    <row r="1791" spans="1:4" hidden="1">
      <c r="A1791" s="1">
        <v>0.62081098000000001</v>
      </c>
      <c r="B1791" s="4">
        <v>19.867073059999999</v>
      </c>
      <c r="D1791" s="4">
        <v>0.87406386000000003</v>
      </c>
    </row>
    <row r="1792" spans="1:4" hidden="1">
      <c r="A1792" s="1">
        <v>0.62084234999999999</v>
      </c>
      <c r="B1792" s="4">
        <v>20.199161530000001</v>
      </c>
      <c r="D1792" s="4">
        <v>0.42989873000000001</v>
      </c>
    </row>
    <row r="1793" spans="1:4" hidden="1">
      <c r="A1793" s="1">
        <v>0.62086885000000003</v>
      </c>
      <c r="B1793" s="4">
        <v>20.30302811</v>
      </c>
      <c r="D1793" s="4">
        <v>0.87542350999999996</v>
      </c>
    </row>
    <row r="1794" spans="1:4" hidden="1">
      <c r="A1794" s="1">
        <v>0.62090022</v>
      </c>
      <c r="B1794" s="4">
        <v>20.114566799999999</v>
      </c>
      <c r="D1794" s="4">
        <v>0.43071175</v>
      </c>
    </row>
    <row r="1795" spans="1:4" hidden="1">
      <c r="A1795" s="1">
        <v>0.62092625999999995</v>
      </c>
      <c r="B1795" s="4">
        <v>20.100069049999998</v>
      </c>
      <c r="D1795" s="4">
        <v>0.87677227999999996</v>
      </c>
    </row>
    <row r="1796" spans="1:4" hidden="1">
      <c r="A1796" s="1">
        <v>0.62095809000000002</v>
      </c>
      <c r="B1796" s="4">
        <v>20.16181946</v>
      </c>
      <c r="D1796" s="4">
        <v>0.43152316000000002</v>
      </c>
    </row>
    <row r="1797" spans="1:4" hidden="1">
      <c r="A1797" s="1">
        <v>0.62098425000000002</v>
      </c>
      <c r="B1797" s="4">
        <v>20.122810359999999</v>
      </c>
      <c r="D1797" s="4">
        <v>0.87813193</v>
      </c>
    </row>
    <row r="1798" spans="1:4" hidden="1">
      <c r="A1798" s="1">
        <v>0.62101607000000003</v>
      </c>
      <c r="B1798" s="4">
        <v>20.42064667</v>
      </c>
      <c r="D1798" s="4">
        <v>0.43234430000000001</v>
      </c>
    </row>
    <row r="1799" spans="1:4" hidden="1">
      <c r="A1799" s="1">
        <v>0.62104199999999998</v>
      </c>
      <c r="B1799" s="4">
        <v>20.509559629999998</v>
      </c>
      <c r="D1799" s="4">
        <v>0.87950518</v>
      </c>
    </row>
    <row r="1800" spans="1:4" hidden="1">
      <c r="A1800" s="1">
        <v>0.62107383000000005</v>
      </c>
      <c r="B1800" s="4">
        <v>20.373773570000001</v>
      </c>
      <c r="D1800" s="4">
        <v>0.43314759000000003</v>
      </c>
    </row>
    <row r="1801" spans="1:4" hidden="1">
      <c r="A1801" s="1">
        <v>0.62109999000000005</v>
      </c>
      <c r="B1801" s="4">
        <v>20.358753199999999</v>
      </c>
      <c r="D1801" s="4">
        <v>0.88086754</v>
      </c>
    </row>
    <row r="1802" spans="1:4" hidden="1">
      <c r="A1802" s="1">
        <v>0.62113169999999995</v>
      </c>
      <c r="B1802" s="4">
        <v>20.198511119999999</v>
      </c>
      <c r="D1802" s="4">
        <v>0.43396548000000001</v>
      </c>
    </row>
    <row r="1803" spans="1:4" hidden="1">
      <c r="A1803" s="1">
        <v>0.62115774000000001</v>
      </c>
      <c r="B1803" s="4">
        <v>20.19865227</v>
      </c>
      <c r="D1803" s="4">
        <v>0.88221088000000003</v>
      </c>
    </row>
    <row r="1804" spans="1:4" hidden="1">
      <c r="A1804" s="1">
        <v>0.62118956999999997</v>
      </c>
      <c r="B1804" s="4">
        <v>20.548061369999999</v>
      </c>
      <c r="D1804" s="4">
        <v>0.43477689000000003</v>
      </c>
    </row>
    <row r="1805" spans="1:4" hidden="1">
      <c r="A1805" s="1">
        <v>0.62121561000000003</v>
      </c>
      <c r="B1805" s="4">
        <v>20.632143020000001</v>
      </c>
      <c r="D1805" s="4">
        <v>0.88358411999999997</v>
      </c>
    </row>
    <row r="1806" spans="1:4" hidden="1">
      <c r="A1806" s="1">
        <v>0.62124743999999998</v>
      </c>
      <c r="B1806" s="4">
        <v>20.685796740000001</v>
      </c>
      <c r="D1806" s="4">
        <v>0.43558828999999999</v>
      </c>
    </row>
    <row r="1807" spans="1:4" hidden="1">
      <c r="A1807" s="1">
        <v>0.62127348000000004</v>
      </c>
      <c r="B1807" s="4">
        <v>20.636035920000001</v>
      </c>
      <c r="D1807" s="4">
        <v>0.88494377000000002</v>
      </c>
    </row>
    <row r="1808" spans="1:4" hidden="1">
      <c r="A1808" s="1">
        <v>0.62130531</v>
      </c>
      <c r="B1808" s="4">
        <v>20.432561870000001</v>
      </c>
      <c r="D1808" s="4">
        <v>0.43639969000000001</v>
      </c>
    </row>
    <row r="1809" spans="1:4" hidden="1">
      <c r="A1809" s="1">
        <v>0.62133134999999995</v>
      </c>
      <c r="B1809" s="4">
        <v>20.381837839999999</v>
      </c>
      <c r="D1809" s="4">
        <v>0.88630341999999995</v>
      </c>
    </row>
    <row r="1810" spans="1:4" hidden="1">
      <c r="A1810" s="1">
        <v>0.62136318000000001</v>
      </c>
      <c r="B1810" s="4">
        <v>20.64409637</v>
      </c>
      <c r="D1810" s="4">
        <v>0.43720460999999999</v>
      </c>
    </row>
    <row r="1811" spans="1:4" hidden="1">
      <c r="A1811" s="1">
        <v>0.62138921999999996</v>
      </c>
      <c r="B1811" s="4">
        <v>20.828390120000002</v>
      </c>
      <c r="D1811" s="4">
        <v>0.88764947000000005</v>
      </c>
    </row>
    <row r="1812" spans="1:4" hidden="1">
      <c r="A1812" s="1">
        <v>0.62142105000000003</v>
      </c>
      <c r="B1812" s="4">
        <v>20.799203869999999</v>
      </c>
      <c r="D1812" s="4">
        <v>0.43801601000000001</v>
      </c>
    </row>
    <row r="1813" spans="1:4" hidden="1">
      <c r="A1813" s="1">
        <v>0.62144708999999998</v>
      </c>
      <c r="B1813" s="4">
        <v>20.79878235</v>
      </c>
      <c r="D1813" s="4">
        <v>0.88900911999999999</v>
      </c>
    </row>
    <row r="1814" spans="1:4" hidden="1">
      <c r="A1814" s="1">
        <v>0.62147903999999998</v>
      </c>
      <c r="B1814" s="4">
        <v>20.665582659999998</v>
      </c>
      <c r="D1814" s="4">
        <v>0.43882578999999999</v>
      </c>
    </row>
    <row r="1815" spans="1:4" hidden="1">
      <c r="A1815" s="1">
        <v>0.62150508000000004</v>
      </c>
      <c r="B1815" s="4">
        <v>20.55454636</v>
      </c>
      <c r="D1815" s="4">
        <v>0.89036877000000003</v>
      </c>
    </row>
    <row r="1816" spans="1:4" hidden="1">
      <c r="A1816" s="1">
        <v>0.62153691</v>
      </c>
      <c r="B1816" s="4">
        <v>20.96514702</v>
      </c>
      <c r="D1816" s="4">
        <v>0.43963881999999999</v>
      </c>
    </row>
    <row r="1817" spans="1:4" hidden="1">
      <c r="A1817" s="1">
        <v>0.62156294999999995</v>
      </c>
      <c r="B1817" s="4">
        <v>20.877168659999999</v>
      </c>
      <c r="D1817" s="4">
        <v>0.89173113999999998</v>
      </c>
    </row>
    <row r="1818" spans="1:4" hidden="1">
      <c r="A1818" s="1">
        <v>0.62159478000000001</v>
      </c>
      <c r="B1818" s="4">
        <v>20.66119003</v>
      </c>
      <c r="D1818" s="4">
        <v>0.44045183999999998</v>
      </c>
    </row>
    <row r="1819" spans="1:4" hidden="1">
      <c r="A1819" s="1">
        <v>0.62162081999999996</v>
      </c>
      <c r="B1819" s="4">
        <v>20.74069214</v>
      </c>
      <c r="D1819" s="4">
        <v>0.89309079000000002</v>
      </c>
    </row>
    <row r="1820" spans="1:4" hidden="1">
      <c r="A1820" s="1">
        <v>0.62165265000000003</v>
      </c>
      <c r="B1820" s="4">
        <v>21.115253450000001</v>
      </c>
      <c r="D1820" s="4">
        <v>0.44126974000000002</v>
      </c>
    </row>
    <row r="1821" spans="1:4" hidden="1">
      <c r="A1821" s="1">
        <v>0.62167881000000003</v>
      </c>
      <c r="B1821" s="4">
        <v>21.200906750000001</v>
      </c>
      <c r="D1821" s="4">
        <v>0.89445315999999997</v>
      </c>
    </row>
    <row r="1822" spans="1:4" hidden="1">
      <c r="A1822" s="1">
        <v>0.62171074999999998</v>
      </c>
      <c r="B1822" s="4">
        <v>21.03472519</v>
      </c>
      <c r="D1822" s="4">
        <v>0.44207465000000001</v>
      </c>
    </row>
    <row r="1823" spans="1:4" hidden="1">
      <c r="A1823" s="1">
        <v>0.62173668000000004</v>
      </c>
      <c r="B1823" s="4">
        <v>20.90344048</v>
      </c>
      <c r="D1823" s="4">
        <v>0.89581281000000001</v>
      </c>
    </row>
    <row r="1824" spans="1:4" hidden="1">
      <c r="A1824" s="1">
        <v>0.62176861999999999</v>
      </c>
      <c r="B1824" s="4">
        <v>21.125957490000001</v>
      </c>
      <c r="D1824" s="4">
        <v>0.44288768000000001</v>
      </c>
    </row>
    <row r="1825" spans="1:4" hidden="1">
      <c r="A1825" s="1">
        <v>0.62179454999999995</v>
      </c>
      <c r="B1825" s="4">
        <v>21.257158279999999</v>
      </c>
      <c r="D1825" s="4">
        <v>0.89717245999999995</v>
      </c>
    </row>
    <row r="1826" spans="1:4" hidden="1">
      <c r="A1826" s="1">
        <v>0.62182603000000003</v>
      </c>
      <c r="B1826" s="4">
        <v>21.15150452</v>
      </c>
      <c r="D1826" s="4">
        <v>0.4437007</v>
      </c>
    </row>
    <row r="1827" spans="1:4" hidden="1">
      <c r="A1827" s="1">
        <v>0.62185265000000001</v>
      </c>
      <c r="B1827" s="4">
        <v>21.04371643</v>
      </c>
      <c r="D1827" s="4">
        <v>0.89852394999999996</v>
      </c>
    </row>
    <row r="1828" spans="1:4" hidden="1">
      <c r="A1828" s="1">
        <v>0.62188412999999998</v>
      </c>
      <c r="B1828" s="4">
        <v>21.321479799999999</v>
      </c>
      <c r="D1828" s="4">
        <v>0.44450561</v>
      </c>
    </row>
    <row r="1829" spans="1:4" hidden="1">
      <c r="A1829" s="1">
        <v>0.62191006000000004</v>
      </c>
      <c r="B1829" s="4">
        <v>21.46338463</v>
      </c>
      <c r="D1829" s="4">
        <v>0.89989991000000003</v>
      </c>
    </row>
    <row r="1830" spans="1:4" hidden="1">
      <c r="A1830" s="1">
        <v>0.62194199999999999</v>
      </c>
      <c r="B1830" s="4">
        <v>21.170703889999999</v>
      </c>
      <c r="D1830" s="4">
        <v>0.44531863999999999</v>
      </c>
    </row>
    <row r="1831" spans="1:4" hidden="1">
      <c r="A1831" s="1">
        <v>0.62196792999999995</v>
      </c>
      <c r="B1831" s="4">
        <v>21.184886930000001</v>
      </c>
      <c r="D1831" s="4">
        <v>0.90124596000000001</v>
      </c>
    </row>
    <row r="1832" spans="1:4" hidden="1">
      <c r="A1832" s="1">
        <v>0.62199987000000001</v>
      </c>
      <c r="B1832" s="4">
        <v>21.49509621</v>
      </c>
      <c r="D1832" s="4">
        <v>0.44613004000000001</v>
      </c>
    </row>
    <row r="1833" spans="1:4" hidden="1">
      <c r="A1833" s="1">
        <v>0.62202579999999996</v>
      </c>
      <c r="B1833" s="4">
        <v>21.506631850000002</v>
      </c>
      <c r="D1833" s="4">
        <v>0.90261921000000001</v>
      </c>
    </row>
    <row r="1834" spans="1:4" hidden="1">
      <c r="A1834" s="1">
        <v>0.62205774000000003</v>
      </c>
      <c r="B1834" s="4">
        <v>21.50510216</v>
      </c>
      <c r="D1834" s="4">
        <v>0.44694956000000002</v>
      </c>
    </row>
    <row r="1835" spans="1:4" hidden="1">
      <c r="A1835" s="1">
        <v>0.62208366999999998</v>
      </c>
      <c r="B1835" s="4">
        <v>21.51761436</v>
      </c>
      <c r="D1835" s="4">
        <v>0.90397886000000005</v>
      </c>
    </row>
    <row r="1836" spans="1:4" hidden="1">
      <c r="A1836" s="1">
        <v>0.62211561000000004</v>
      </c>
      <c r="B1836" s="4">
        <v>21.457572939999999</v>
      </c>
      <c r="D1836" s="4">
        <v>0.44775284999999998</v>
      </c>
    </row>
    <row r="1837" spans="1:4" hidden="1">
      <c r="A1837" s="1">
        <v>0.62214153999999999</v>
      </c>
      <c r="B1837" s="4">
        <v>21.35472107</v>
      </c>
      <c r="D1837" s="4">
        <v>0.90524333000000001</v>
      </c>
    </row>
    <row r="1838" spans="1:4" hidden="1">
      <c r="A1838" s="1">
        <v>0.62217336999999995</v>
      </c>
      <c r="B1838" s="4">
        <v>21.759721760000001</v>
      </c>
      <c r="D1838" s="4">
        <v>0.44857075000000002</v>
      </c>
    </row>
    <row r="1839" spans="1:4" hidden="1">
      <c r="A1839" s="1">
        <v>0.62219941000000001</v>
      </c>
      <c r="B1839" s="4">
        <v>21.92094612</v>
      </c>
      <c r="D1839" s="4">
        <v>0.90669816000000003</v>
      </c>
    </row>
    <row r="1840" spans="1:4" hidden="1">
      <c r="A1840" s="1">
        <v>0.62223134999999996</v>
      </c>
      <c r="B1840" s="4">
        <v>21.688522339999999</v>
      </c>
      <c r="D1840" s="4">
        <v>0.44938377000000002</v>
      </c>
    </row>
    <row r="1841" spans="1:4" hidden="1">
      <c r="A1841" s="1">
        <v>0.62225728000000002</v>
      </c>
      <c r="B1841" s="4">
        <v>21.708995819999998</v>
      </c>
      <c r="D1841" s="4">
        <v>0.90804421000000002</v>
      </c>
    </row>
    <row r="1842" spans="1:4" hidden="1">
      <c r="A1842" s="1">
        <v>0.62228921999999998</v>
      </c>
      <c r="B1842" s="4">
        <v>21.674106600000002</v>
      </c>
      <c r="D1842" s="4">
        <v>0.45018705999999997</v>
      </c>
    </row>
    <row r="1843" spans="1:4" hidden="1">
      <c r="A1843" s="1">
        <v>0.62231515000000004</v>
      </c>
      <c r="B1843" s="4">
        <v>21.681474690000002</v>
      </c>
      <c r="D1843" s="4">
        <v>0.90940385999999995</v>
      </c>
    </row>
    <row r="1844" spans="1:4" hidden="1">
      <c r="A1844" s="1">
        <v>0.62234697999999999</v>
      </c>
      <c r="B1844" s="4">
        <v>22.053398130000001</v>
      </c>
      <c r="D1844" s="4">
        <v>0.45099845999999999</v>
      </c>
    </row>
    <row r="1845" spans="1:4" hidden="1">
      <c r="A1845" s="1">
        <v>0.62237302000000005</v>
      </c>
      <c r="B1845" s="4">
        <v>22.100372310000001</v>
      </c>
      <c r="D1845" s="4">
        <v>0.91077710999999995</v>
      </c>
    </row>
    <row r="1846" spans="1:4" hidden="1">
      <c r="A1846" s="1">
        <v>0.62240485000000001</v>
      </c>
      <c r="B1846" s="4">
        <v>22.091478349999999</v>
      </c>
      <c r="D1846" s="4">
        <v>0.45180987</v>
      </c>
    </row>
    <row r="1847" spans="1:4" hidden="1">
      <c r="A1847" s="1">
        <v>0.62243088999999996</v>
      </c>
      <c r="B1847" s="4">
        <v>22.071054459999999</v>
      </c>
      <c r="D1847" s="4">
        <v>0.91213675000000005</v>
      </c>
    </row>
    <row r="1848" spans="1:4" hidden="1">
      <c r="A1848" s="1">
        <v>0.62246283000000002</v>
      </c>
      <c r="B1848" s="4">
        <v>21.855836870000001</v>
      </c>
      <c r="D1848" s="4">
        <v>0.45261964999999998</v>
      </c>
    </row>
    <row r="1849" spans="1:4" hidden="1">
      <c r="A1849" s="1">
        <v>0.62248875999999997</v>
      </c>
      <c r="B1849" s="4">
        <v>21.803365710000001</v>
      </c>
      <c r="D1849" s="4">
        <v>0.91348280999999998</v>
      </c>
    </row>
    <row r="1850" spans="1:4" hidden="1">
      <c r="A1850" s="1">
        <v>0.62252059000000004</v>
      </c>
      <c r="B1850" s="4">
        <v>22.117465970000001</v>
      </c>
      <c r="D1850" s="4">
        <v>0.45343917</v>
      </c>
    </row>
    <row r="1851" spans="1:4" hidden="1">
      <c r="A1851" s="1">
        <v>0.62254662999999999</v>
      </c>
      <c r="B1851" s="4">
        <v>22.27911186</v>
      </c>
      <c r="D1851" s="4">
        <v>0.91485605000000003</v>
      </c>
    </row>
    <row r="1852" spans="1:4" hidden="1">
      <c r="A1852" s="1">
        <v>0.62257857000000005</v>
      </c>
      <c r="B1852" s="4">
        <v>22.47102928</v>
      </c>
      <c r="D1852" s="4">
        <v>0.45424246000000001</v>
      </c>
    </row>
    <row r="1853" spans="1:4" hidden="1">
      <c r="A1853" s="1">
        <v>0.62260450000000001</v>
      </c>
      <c r="B1853" s="4">
        <v>22.471323009999999</v>
      </c>
      <c r="D1853" s="4">
        <v>0.91620210999999996</v>
      </c>
    </row>
    <row r="1854" spans="1:4" hidden="1">
      <c r="A1854" s="1">
        <v>0.62263632999999996</v>
      </c>
      <c r="B1854" s="4">
        <v>22.215316770000001</v>
      </c>
      <c r="D1854" s="4">
        <v>0.45506196999999998</v>
      </c>
    </row>
    <row r="1855" spans="1:4" hidden="1">
      <c r="A1855" s="1">
        <v>0.62266237000000002</v>
      </c>
      <c r="B1855" s="4">
        <v>22.21754074</v>
      </c>
      <c r="D1855" s="4">
        <v>0.91756174999999995</v>
      </c>
    </row>
    <row r="1856" spans="1:4" hidden="1">
      <c r="A1856" s="1">
        <v>0.62269419999999998</v>
      </c>
      <c r="B1856" s="4">
        <v>22.05576134</v>
      </c>
      <c r="D1856" s="4">
        <v>0.45586689000000002</v>
      </c>
    </row>
    <row r="1857" spans="1:4" hidden="1">
      <c r="A1857" s="1">
        <v>0.62272024000000004</v>
      </c>
      <c r="B1857" s="4">
        <v>22.050760270000001</v>
      </c>
      <c r="D1857" s="4">
        <v>0.9189214</v>
      </c>
    </row>
    <row r="1858" spans="1:4" hidden="1">
      <c r="A1858" s="1">
        <v>0.62275219000000004</v>
      </c>
      <c r="B1858" s="4">
        <v>22.35818291</v>
      </c>
      <c r="D1858" s="4">
        <v>0.45668639999999999</v>
      </c>
    </row>
    <row r="1859" spans="1:4" hidden="1">
      <c r="A1859" s="1">
        <v>0.62277811000000005</v>
      </c>
      <c r="B1859" s="4">
        <v>22.478553770000001</v>
      </c>
      <c r="D1859" s="4">
        <v>0.92029464999999999</v>
      </c>
    </row>
    <row r="1860" spans="1:4" hidden="1">
      <c r="A1860" s="1">
        <v>0.62280994000000001</v>
      </c>
      <c r="B1860" s="4">
        <v>22.633100509999998</v>
      </c>
      <c r="D1860" s="4">
        <v>0.45748969</v>
      </c>
    </row>
    <row r="1861" spans="1:4" hidden="1">
      <c r="A1861" s="1">
        <v>0.62283597999999996</v>
      </c>
      <c r="B1861" s="4">
        <v>22.592378620000002</v>
      </c>
      <c r="D1861" s="4">
        <v>0.92153193</v>
      </c>
    </row>
    <row r="1862" spans="1:4" hidden="1">
      <c r="A1862" s="1">
        <v>0.62286792999999996</v>
      </c>
      <c r="B1862" s="4">
        <v>22.555673599999999</v>
      </c>
      <c r="D1862" s="4">
        <v>0.45829946999999999</v>
      </c>
    </row>
    <row r="1863" spans="1:4" hidden="1">
      <c r="A1863" s="1">
        <v>0.62289384999999997</v>
      </c>
      <c r="B1863" s="4">
        <v>22.49634361</v>
      </c>
      <c r="D1863" s="4">
        <v>0.92300035000000002</v>
      </c>
    </row>
    <row r="1864" spans="1:4" hidden="1">
      <c r="A1864" s="1">
        <v>0.62292579999999997</v>
      </c>
      <c r="B1864" s="4">
        <v>22.353462220000001</v>
      </c>
      <c r="D1864" s="4">
        <v>0.45911088</v>
      </c>
    </row>
    <row r="1865" spans="1:4" hidden="1">
      <c r="A1865" s="1">
        <v>0.62295171999999999</v>
      </c>
      <c r="B1865" s="4">
        <v>22.314687729999999</v>
      </c>
      <c r="D1865" s="4">
        <v>0.92435999999999996</v>
      </c>
    </row>
    <row r="1866" spans="1:4" hidden="1">
      <c r="A1866" s="1">
        <v>0.62298377999999999</v>
      </c>
      <c r="B1866" s="4">
        <v>22.396640779999998</v>
      </c>
      <c r="D1866" s="4">
        <v>0.4599239</v>
      </c>
    </row>
    <row r="1867" spans="1:4" hidden="1">
      <c r="A1867" s="1">
        <v>0.62300971000000005</v>
      </c>
      <c r="B1867" s="4">
        <v>22.559732440000001</v>
      </c>
      <c r="D1867" s="4">
        <v>0.92572237000000002</v>
      </c>
    </row>
    <row r="1868" spans="1:4" hidden="1">
      <c r="A1868" s="1">
        <v>0.62304154</v>
      </c>
      <c r="B1868" s="4">
        <v>22.913856509999999</v>
      </c>
      <c r="D1868" s="4">
        <v>0.46074342000000001</v>
      </c>
    </row>
    <row r="1869" spans="1:4" hidden="1">
      <c r="A1869" s="1">
        <v>0.62306757999999995</v>
      </c>
      <c r="B1869" s="4">
        <v>23.01433754</v>
      </c>
      <c r="D1869" s="4">
        <v>0.92709560999999996</v>
      </c>
    </row>
    <row r="1870" spans="1:4" hidden="1">
      <c r="A1870" s="1">
        <v>0.62309952000000002</v>
      </c>
      <c r="B1870" s="4">
        <v>22.900676730000001</v>
      </c>
      <c r="D1870" s="4">
        <v>0.46154995999999998</v>
      </c>
    </row>
    <row r="1871" spans="1:4" hidden="1">
      <c r="A1871" s="1">
        <v>0.62312557000000002</v>
      </c>
      <c r="B1871" s="4">
        <v>22.74753952</v>
      </c>
      <c r="D1871" s="4">
        <v>0.92844439000000001</v>
      </c>
    </row>
    <row r="1872" spans="1:4" hidden="1">
      <c r="A1872" s="1">
        <v>0.62315728000000004</v>
      </c>
      <c r="B1872" s="4">
        <v>22.68297768</v>
      </c>
      <c r="D1872" s="4">
        <v>0.46235810999999999</v>
      </c>
    </row>
    <row r="1873" spans="1:4" hidden="1">
      <c r="A1873" s="1">
        <v>0.62318344000000003</v>
      </c>
      <c r="B1873" s="4">
        <v>22.77070045</v>
      </c>
      <c r="D1873" s="4">
        <v>0.92980404000000005</v>
      </c>
    </row>
    <row r="1874" spans="1:4" hidden="1">
      <c r="A1874" s="1">
        <v>0.62321526000000005</v>
      </c>
      <c r="B1874" s="4">
        <v>22.782352450000001</v>
      </c>
      <c r="D1874" s="4">
        <v>0.46317276000000002</v>
      </c>
    </row>
    <row r="1875" spans="1:4" hidden="1">
      <c r="A1875" s="1">
        <v>0.62324131000000005</v>
      </c>
      <c r="B1875" s="4">
        <v>22.861589429999999</v>
      </c>
      <c r="D1875" s="4">
        <v>0.93116639999999995</v>
      </c>
    </row>
    <row r="1876" spans="1:4" hidden="1">
      <c r="A1876" s="1">
        <v>0.62327325</v>
      </c>
      <c r="B1876" s="4">
        <v>23.160760880000002</v>
      </c>
      <c r="D1876" s="4">
        <v>0.46398416999999997</v>
      </c>
    </row>
    <row r="1877" spans="1:4" hidden="1">
      <c r="A1877" s="1">
        <v>0.62329928999999995</v>
      </c>
      <c r="B1877" s="4">
        <v>23.115146639999999</v>
      </c>
      <c r="D1877" s="4">
        <v>0.93252605</v>
      </c>
    </row>
    <row r="1878" spans="1:4" hidden="1">
      <c r="A1878" s="1">
        <v>0.62333112000000002</v>
      </c>
      <c r="B1878" s="4">
        <v>23.155677799999999</v>
      </c>
      <c r="D1878" s="4">
        <v>0.46478745999999999</v>
      </c>
    </row>
    <row r="1879" spans="1:4" hidden="1">
      <c r="A1879" s="1">
        <v>0.62335715999999997</v>
      </c>
      <c r="B1879" s="4">
        <v>23.217941280000002</v>
      </c>
      <c r="D1879" s="4">
        <v>0.93389929999999999</v>
      </c>
    </row>
    <row r="1880" spans="1:4" hidden="1">
      <c r="A1880" s="1">
        <v>0.62338899000000003</v>
      </c>
      <c r="B1880" s="4">
        <v>23.072431559999998</v>
      </c>
      <c r="D1880" s="4">
        <v>0.46560859999999998</v>
      </c>
    </row>
    <row r="1881" spans="1:4" hidden="1">
      <c r="A1881" s="1">
        <v>0.62341502999999998</v>
      </c>
      <c r="B1881" s="4">
        <v>23.336086269999999</v>
      </c>
      <c r="D1881" s="4">
        <v>0.93524534999999998</v>
      </c>
    </row>
    <row r="1882" spans="1:4" hidden="1">
      <c r="A1882" s="1">
        <v>0.62344686000000005</v>
      </c>
      <c r="B1882" s="4">
        <v>23.067001340000001</v>
      </c>
      <c r="D1882" s="4">
        <v>0.46642</v>
      </c>
    </row>
    <row r="1883" spans="1:4" hidden="1">
      <c r="A1883" s="1">
        <v>0.6234729</v>
      </c>
      <c r="B1883" s="4">
        <v>23.185281750000001</v>
      </c>
      <c r="D1883" s="4">
        <v>0.93660500000000002</v>
      </c>
    </row>
    <row r="1884" spans="1:4" hidden="1">
      <c r="A1884" s="1">
        <v>0.62350415000000003</v>
      </c>
      <c r="B1884" s="4">
        <v>23.084381100000002</v>
      </c>
      <c r="D1884" s="4">
        <v>0.46722329000000001</v>
      </c>
    </row>
    <row r="1885" spans="1:4" hidden="1">
      <c r="A1885" s="1">
        <v>0.62353077000000001</v>
      </c>
      <c r="B1885" s="4">
        <v>23.1114769</v>
      </c>
      <c r="D1885" s="4">
        <v>0.93784228000000003</v>
      </c>
    </row>
    <row r="1886" spans="1:4" hidden="1">
      <c r="A1886" s="1">
        <v>0.62356202000000005</v>
      </c>
      <c r="B1886" s="4">
        <v>23.129692080000002</v>
      </c>
      <c r="D1886" s="4">
        <v>0.46804118</v>
      </c>
    </row>
    <row r="1887" spans="1:4" hidden="1">
      <c r="A1887" s="1">
        <v>0.62358864000000003</v>
      </c>
      <c r="B1887" s="4">
        <v>23.11593246</v>
      </c>
      <c r="D1887" s="4">
        <v>0.9393243</v>
      </c>
    </row>
    <row r="1888" spans="1:4" hidden="1">
      <c r="A1888" s="1">
        <v>0.62362046999999998</v>
      </c>
      <c r="B1888" s="4">
        <v>23.436985020000002</v>
      </c>
      <c r="D1888" s="4">
        <v>0.46885420999999999</v>
      </c>
    </row>
    <row r="1889" spans="1:4" hidden="1">
      <c r="A1889" s="1">
        <v>0.62364651000000004</v>
      </c>
      <c r="B1889" s="4">
        <v>23.349008560000001</v>
      </c>
      <c r="D1889" s="4">
        <v>0.94068395000000005</v>
      </c>
    </row>
    <row r="1890" spans="1:4" hidden="1">
      <c r="A1890" s="1">
        <v>0.62367834</v>
      </c>
      <c r="B1890" s="4">
        <v>23.592229840000002</v>
      </c>
      <c r="D1890" s="4">
        <v>0.46965750000000001</v>
      </c>
    </row>
    <row r="1891" spans="1:4" hidden="1">
      <c r="A1891" s="1">
        <v>0.62370437999999995</v>
      </c>
      <c r="B1891" s="4">
        <v>23.603626250000001</v>
      </c>
      <c r="D1891" s="4">
        <v>0.94204359999999998</v>
      </c>
    </row>
    <row r="1892" spans="1:4" hidden="1">
      <c r="A1892" s="1">
        <v>0.62373621000000001</v>
      </c>
      <c r="B1892" s="4">
        <v>23.79514503</v>
      </c>
      <c r="D1892" s="4">
        <v>0.47047702000000002</v>
      </c>
    </row>
    <row r="1893" spans="1:4" hidden="1">
      <c r="A1893" s="1">
        <v>0.62376226000000001</v>
      </c>
      <c r="B1893" s="4">
        <v>23.887845989999999</v>
      </c>
      <c r="D1893" s="4">
        <v>0.94340325000000003</v>
      </c>
    </row>
    <row r="1894" spans="1:4" hidden="1">
      <c r="A1894" s="1">
        <v>0.62379373999999999</v>
      </c>
      <c r="B1894" s="4">
        <v>23.758144380000001</v>
      </c>
      <c r="D1894" s="4">
        <v>0.47129004000000002</v>
      </c>
    </row>
    <row r="1895" spans="1:4" hidden="1">
      <c r="A1895" s="1">
        <v>0.62382024000000003</v>
      </c>
      <c r="B1895" s="4">
        <v>23.827335359999999</v>
      </c>
      <c r="D1895" s="4">
        <v>0.94475474000000004</v>
      </c>
    </row>
    <row r="1896" spans="1:4" hidden="1">
      <c r="A1896" s="1">
        <v>0.62385148999999995</v>
      </c>
      <c r="B1896" s="4">
        <v>23.741491320000002</v>
      </c>
      <c r="D1896" s="4">
        <v>0.47209982</v>
      </c>
    </row>
    <row r="1897" spans="1:4" hidden="1">
      <c r="A1897" s="1">
        <v>0.62387811000000004</v>
      </c>
      <c r="B1897" s="4">
        <v>23.872419359999999</v>
      </c>
      <c r="D1897" s="4">
        <v>0.94605455999999999</v>
      </c>
    </row>
    <row r="1898" spans="1:4" hidden="1">
      <c r="A1898" s="1">
        <v>0.62390959000000001</v>
      </c>
      <c r="B1898" s="4">
        <v>23.71755791</v>
      </c>
      <c r="D1898" s="4">
        <v>0.47291446999999998</v>
      </c>
    </row>
    <row r="1899" spans="1:4" hidden="1">
      <c r="A1899" s="1">
        <v>0.62393551999999997</v>
      </c>
      <c r="B1899" s="4">
        <v>23.712944029999999</v>
      </c>
      <c r="D1899" s="4">
        <v>0.94747404000000002</v>
      </c>
    </row>
    <row r="1900" spans="1:4" hidden="1">
      <c r="A1900" s="1">
        <v>0.62396757999999997</v>
      </c>
      <c r="B1900" s="4">
        <v>23.930637359999999</v>
      </c>
      <c r="D1900" s="4">
        <v>0.47372750000000002</v>
      </c>
    </row>
    <row r="1901" spans="1:4" hidden="1">
      <c r="A1901" s="1">
        <v>0.62399362000000003</v>
      </c>
      <c r="B1901" s="4">
        <v>24.026367189999998</v>
      </c>
      <c r="D1901" s="4">
        <v>0.94883912000000004</v>
      </c>
    </row>
    <row r="1902" spans="1:4" hidden="1">
      <c r="A1902" s="1">
        <v>0.62402544999999998</v>
      </c>
      <c r="B1902" s="4">
        <v>24.159986499999999</v>
      </c>
      <c r="D1902" s="4">
        <v>0.47453078999999998</v>
      </c>
    </row>
    <row r="1903" spans="1:4" hidden="1">
      <c r="A1903" s="1">
        <v>0.62405149000000004</v>
      </c>
      <c r="B1903" s="4">
        <v>24.233085630000001</v>
      </c>
      <c r="D1903" s="4">
        <v>0.95021237000000003</v>
      </c>
    </row>
    <row r="1904" spans="1:4" hidden="1">
      <c r="A1904" s="1">
        <v>0.62408332</v>
      </c>
      <c r="B1904" s="4">
        <v>24.35469818</v>
      </c>
      <c r="D1904" s="4">
        <v>0.47534381999999997</v>
      </c>
    </row>
    <row r="1905" spans="1:4" hidden="1">
      <c r="A1905" s="1">
        <v>0.62410935999999995</v>
      </c>
      <c r="B1905" s="4">
        <v>24.388887409999999</v>
      </c>
      <c r="D1905" s="4">
        <v>0.95155842000000002</v>
      </c>
    </row>
    <row r="1906" spans="1:4" hidden="1">
      <c r="A1906" s="1">
        <v>0.62414119000000001</v>
      </c>
      <c r="B1906" s="4">
        <v>24.437122339999998</v>
      </c>
      <c r="D1906" s="4">
        <v>0.47616171000000002</v>
      </c>
    </row>
    <row r="1907" spans="1:4" hidden="1">
      <c r="A1907" s="1">
        <v>0.62416722999999996</v>
      </c>
      <c r="B1907" s="4">
        <v>24.411966320000001</v>
      </c>
      <c r="D1907" s="4">
        <v>0.95293167000000001</v>
      </c>
    </row>
    <row r="1908" spans="1:4" hidden="1">
      <c r="A1908" s="1">
        <v>0.62419906000000003</v>
      </c>
      <c r="B1908" s="4">
        <v>24.300634380000002</v>
      </c>
      <c r="D1908" s="4">
        <v>0.47696662000000001</v>
      </c>
    </row>
    <row r="1909" spans="1:4" hidden="1">
      <c r="A1909" s="1">
        <v>0.62422533000000002</v>
      </c>
      <c r="B1909" s="4">
        <v>24.340911869999999</v>
      </c>
      <c r="D1909" s="4">
        <v>0.95428316000000002</v>
      </c>
    </row>
    <row r="1910" spans="1:4" hidden="1">
      <c r="A1910" s="1">
        <v>0.62425693000000004</v>
      </c>
      <c r="B1910" s="4">
        <v>24.275505070000001</v>
      </c>
      <c r="D1910" s="4">
        <v>0.47778451999999999</v>
      </c>
    </row>
    <row r="1911" spans="1:4" hidden="1">
      <c r="A1911" s="1">
        <v>0.62428296999999999</v>
      </c>
      <c r="B1911" s="4">
        <v>24.31298065</v>
      </c>
      <c r="D1911" s="4">
        <v>0.95563737000000004</v>
      </c>
    </row>
    <row r="1912" spans="1:4" hidden="1">
      <c r="A1912" s="1">
        <v>0.62431444999999997</v>
      </c>
      <c r="B1912" s="4">
        <v>24.458978649999999</v>
      </c>
      <c r="D1912" s="4">
        <v>0.47859105000000002</v>
      </c>
    </row>
    <row r="1913" spans="1:4" hidden="1">
      <c r="A1913" s="1">
        <v>0.62434107000000005</v>
      </c>
      <c r="B1913" s="4">
        <v>24.3974762</v>
      </c>
      <c r="D1913" s="4">
        <v>0.95699973999999999</v>
      </c>
    </row>
    <row r="1914" spans="1:4" hidden="1">
      <c r="A1914" s="1">
        <v>0.62437255999999997</v>
      </c>
      <c r="B1914" s="4">
        <v>24.248552320000002</v>
      </c>
      <c r="D1914" s="4">
        <v>0.47939758999999998</v>
      </c>
    </row>
    <row r="1915" spans="1:4" hidden="1">
      <c r="A1915" s="1">
        <v>0.62439860000000003</v>
      </c>
      <c r="B1915" s="4">
        <v>24.377264019999998</v>
      </c>
      <c r="D1915" s="4">
        <v>0.95835395000000001</v>
      </c>
    </row>
    <row r="1916" spans="1:4" hidden="1">
      <c r="A1916" s="1">
        <v>0.62443053999999998</v>
      </c>
      <c r="B1916" s="4">
        <v>24.608715060000002</v>
      </c>
      <c r="D1916" s="4">
        <v>0.48020899</v>
      </c>
    </row>
    <row r="1917" spans="1:4" hidden="1">
      <c r="A1917" s="1">
        <v>0.62445658000000004</v>
      </c>
      <c r="B1917" s="4">
        <v>24.613780980000001</v>
      </c>
      <c r="D1917" s="4">
        <v>0.95971903999999997</v>
      </c>
    </row>
    <row r="1918" spans="1:4" hidden="1">
      <c r="A1918" s="1">
        <v>0.62448771999999997</v>
      </c>
      <c r="B1918" s="4">
        <v>24.688259120000001</v>
      </c>
      <c r="D1918" s="4">
        <v>0.48101715</v>
      </c>
    </row>
    <row r="1919" spans="1:4" hidden="1">
      <c r="A1919" s="1">
        <v>0.62451433999999995</v>
      </c>
      <c r="B1919" s="4">
        <v>24.649364469999998</v>
      </c>
      <c r="D1919" s="4">
        <v>0.96108684</v>
      </c>
    </row>
    <row r="1920" spans="1:4" hidden="1">
      <c r="A1920" s="1">
        <v>0.62454628000000001</v>
      </c>
      <c r="B1920" s="4">
        <v>24.844572070000002</v>
      </c>
      <c r="D1920" s="4">
        <v>0.48183342000000001</v>
      </c>
    </row>
    <row r="1921" spans="1:4" hidden="1">
      <c r="A1921" s="1">
        <v>0.62457116999999995</v>
      </c>
      <c r="B1921" s="4">
        <v>24.930427550000001</v>
      </c>
      <c r="D1921" s="4">
        <v>0.96240842000000004</v>
      </c>
    </row>
    <row r="1922" spans="1:4" hidden="1">
      <c r="A1922" s="1">
        <v>0.62460415000000002</v>
      </c>
      <c r="B1922" s="4">
        <v>24.922685619999999</v>
      </c>
      <c r="D1922" s="4">
        <v>0.48264481999999997</v>
      </c>
    </row>
    <row r="1923" spans="1:4" hidden="1">
      <c r="A1923" s="1">
        <v>0.62463031000000002</v>
      </c>
      <c r="B1923" s="4">
        <v>24.89588165</v>
      </c>
      <c r="D1923" s="4">
        <v>0.96381158</v>
      </c>
    </row>
    <row r="1924" spans="1:4" hidden="1">
      <c r="A1924" s="1">
        <v>0.62466144000000001</v>
      </c>
      <c r="B1924" s="4">
        <v>24.706087109999999</v>
      </c>
      <c r="D1924" s="4">
        <v>0.48344649000000001</v>
      </c>
    </row>
    <row r="1925" spans="1:4" hidden="1">
      <c r="A1925" s="1">
        <v>0.62468760000000001</v>
      </c>
      <c r="B1925" s="4">
        <v>24.7193203</v>
      </c>
      <c r="D1925" s="4">
        <v>0.96498088000000004</v>
      </c>
    </row>
    <row r="1926" spans="1:4" hidden="1">
      <c r="A1926" s="1">
        <v>0.62471966000000001</v>
      </c>
      <c r="B1926" s="4">
        <v>24.787141800000001</v>
      </c>
      <c r="D1926" s="4">
        <v>0.48427249999999999</v>
      </c>
    </row>
    <row r="1927" spans="1:4" hidden="1">
      <c r="A1927" s="1">
        <v>0.62474616999999999</v>
      </c>
      <c r="B1927" s="4">
        <v>24.78767204</v>
      </c>
      <c r="D1927" s="4">
        <v>0.96652000000000005</v>
      </c>
    </row>
    <row r="1928" spans="1:4" hidden="1">
      <c r="A1928" s="1">
        <v>0.62477638000000002</v>
      </c>
      <c r="B1928" s="4">
        <v>24.845655440000002</v>
      </c>
      <c r="D1928" s="4">
        <v>0.48506768</v>
      </c>
    </row>
    <row r="1929" spans="1:4" hidden="1">
      <c r="A1929" s="1">
        <v>0.62480356999999997</v>
      </c>
      <c r="B1929" s="4">
        <v>24.927795410000002</v>
      </c>
      <c r="D1929" s="4">
        <v>0.96788236999999999</v>
      </c>
    </row>
    <row r="1930" spans="1:4" hidden="1">
      <c r="A1930" s="1">
        <v>0.62483529000000004</v>
      </c>
      <c r="B1930" s="4">
        <v>25.068084720000002</v>
      </c>
      <c r="D1930" s="4">
        <v>0.48589367999999999</v>
      </c>
    </row>
    <row r="1931" spans="1:4" hidden="1">
      <c r="A1931" s="1">
        <v>0.62486191000000002</v>
      </c>
      <c r="B1931" s="4">
        <v>24.970493319999999</v>
      </c>
      <c r="D1931" s="4">
        <v>0.96923930000000003</v>
      </c>
    </row>
    <row r="1932" spans="1:4" hidden="1">
      <c r="A1932" s="1">
        <v>0.62489315999999995</v>
      </c>
      <c r="B1932" s="4">
        <v>24.8539238</v>
      </c>
      <c r="D1932" s="4">
        <v>0.48670509000000001</v>
      </c>
    </row>
    <row r="1933" spans="1:4" hidden="1">
      <c r="A1933" s="1">
        <v>0.62491827</v>
      </c>
      <c r="B1933" s="4">
        <v>24.905210490000002</v>
      </c>
      <c r="D1933" s="4">
        <v>0.97057718999999998</v>
      </c>
    </row>
    <row r="1934" spans="1:4" hidden="1">
      <c r="A1934" s="1">
        <v>0.62495137999999995</v>
      </c>
      <c r="B1934" s="4">
        <v>25.122560499999999</v>
      </c>
      <c r="D1934" s="4">
        <v>0.48751161999999998</v>
      </c>
    </row>
    <row r="1935" spans="1:4" hidden="1">
      <c r="A1935" s="1">
        <v>0.62497729999999996</v>
      </c>
      <c r="B1935" s="4">
        <v>25.45656967</v>
      </c>
      <c r="D1935" s="4">
        <v>0.97195043999999997</v>
      </c>
    </row>
    <row r="1936" spans="1:4" hidden="1">
      <c r="A1936" s="1">
        <v>0.62500924999999996</v>
      </c>
      <c r="B1936" s="4">
        <v>25.543981550000002</v>
      </c>
      <c r="D1936" s="4">
        <v>0.48833275999999998</v>
      </c>
    </row>
    <row r="1937" spans="1:4" hidden="1">
      <c r="A1937" s="1">
        <v>0.62503516999999997</v>
      </c>
      <c r="B1937" s="4">
        <v>25.625009540000001</v>
      </c>
      <c r="D1937" s="4">
        <v>0.97332368000000002</v>
      </c>
    </row>
    <row r="1938" spans="1:4" hidden="1">
      <c r="A1938" s="1">
        <v>0.62506676999999999</v>
      </c>
      <c r="B1938" s="4">
        <v>25.34740639</v>
      </c>
      <c r="D1938" s="4">
        <v>0.4891393</v>
      </c>
    </row>
    <row r="1939" spans="1:4" hidden="1">
      <c r="A1939" s="1">
        <v>0.62509327000000003</v>
      </c>
      <c r="B1939" s="4">
        <v>25.348966600000001</v>
      </c>
      <c r="D1939" s="4">
        <v>0.97467789000000005</v>
      </c>
    </row>
    <row r="1940" spans="1:4" hidden="1">
      <c r="A1940" s="1">
        <v>0.62512429000000003</v>
      </c>
      <c r="B1940" s="4">
        <v>25.359739300000001</v>
      </c>
      <c r="D1940" s="4">
        <v>0.48994583000000003</v>
      </c>
    </row>
    <row r="1941" spans="1:4" hidden="1">
      <c r="A1941" s="1">
        <v>0.62515091</v>
      </c>
      <c r="B1941" s="4">
        <v>25.352537160000001</v>
      </c>
      <c r="D1941" s="4">
        <v>0.97602394999999997</v>
      </c>
    </row>
    <row r="1942" spans="1:4" hidden="1">
      <c r="A1942" s="1">
        <v>0.62518251000000002</v>
      </c>
      <c r="B1942" s="4">
        <v>25.353754039999998</v>
      </c>
      <c r="D1942" s="4">
        <v>0.49075398999999997</v>
      </c>
    </row>
    <row r="1943" spans="1:4" hidden="1">
      <c r="A1943" s="1">
        <v>0.62520913</v>
      </c>
      <c r="B1943" s="4">
        <v>25.325994489999999</v>
      </c>
      <c r="D1943" s="4">
        <v>0.97730201999999999</v>
      </c>
    </row>
    <row r="1944" spans="1:4" hidden="1">
      <c r="A1944" s="1">
        <v>0.62524038000000004</v>
      </c>
      <c r="B1944" s="4">
        <v>25.411909099999999</v>
      </c>
      <c r="D1944" s="4">
        <v>0.49156538999999999</v>
      </c>
    </row>
    <row r="1945" spans="1:4" hidden="1">
      <c r="A1945" s="1">
        <v>0.62525958999999998</v>
      </c>
      <c r="B1945" s="4">
        <v>25.491138459999998</v>
      </c>
      <c r="D1945" s="4">
        <v>0.97859640000000003</v>
      </c>
    </row>
    <row r="1946" spans="1:4" hidden="1">
      <c r="A1946" s="1">
        <v>0.62529778999999996</v>
      </c>
      <c r="B1946" s="4">
        <v>25.51771355</v>
      </c>
      <c r="D1946" s="4">
        <v>0.49237841999999998</v>
      </c>
    </row>
    <row r="1947" spans="1:4" hidden="1">
      <c r="A1947" s="1">
        <v>0.62532452000000005</v>
      </c>
      <c r="B1947" s="4">
        <v>25.6168251</v>
      </c>
      <c r="D1947" s="4">
        <v>0.98010832999999997</v>
      </c>
    </row>
    <row r="1948" spans="1:4" hidden="1">
      <c r="A1948" s="1">
        <v>0.62535647000000005</v>
      </c>
      <c r="B1948" s="4">
        <v>25.932466510000001</v>
      </c>
      <c r="D1948" s="4">
        <v>0.49318496000000001</v>
      </c>
    </row>
    <row r="1949" spans="1:4" hidden="1">
      <c r="A1949" s="1">
        <v>0.62538251</v>
      </c>
      <c r="B1949" s="4">
        <v>26.011199950000002</v>
      </c>
      <c r="D1949" s="4">
        <v>0.98147342000000004</v>
      </c>
    </row>
    <row r="1950" spans="1:4" hidden="1">
      <c r="A1950" s="1">
        <v>0.62541398999999998</v>
      </c>
      <c r="B1950" s="4">
        <v>25.8778553</v>
      </c>
      <c r="D1950" s="4">
        <v>0.49400771999999998</v>
      </c>
    </row>
    <row r="1951" spans="1:4" hidden="1">
      <c r="A1951" s="1">
        <v>0.62544049999999995</v>
      </c>
      <c r="B1951" s="4">
        <v>25.930910109999999</v>
      </c>
      <c r="D1951" s="4">
        <v>0.98283578999999999</v>
      </c>
    </row>
    <row r="1952" spans="1:4" hidden="1">
      <c r="A1952" s="1">
        <v>0.62547185999999999</v>
      </c>
      <c r="B1952" s="4">
        <v>25.86531639</v>
      </c>
      <c r="D1952" s="4">
        <v>0.49481912</v>
      </c>
    </row>
    <row r="1953" spans="1:4" hidden="1">
      <c r="A1953" s="1">
        <v>0.62549847999999997</v>
      </c>
      <c r="B1953" s="4">
        <v>26.00278282</v>
      </c>
      <c r="D1953" s="4">
        <v>0.98419544000000003</v>
      </c>
    </row>
    <row r="1954" spans="1:4" hidden="1">
      <c r="A1954" s="1">
        <v>0.62552973000000001</v>
      </c>
      <c r="B1954" s="4">
        <v>25.928270340000001</v>
      </c>
      <c r="D1954" s="4">
        <v>0.49562241000000001</v>
      </c>
    </row>
    <row r="1955" spans="1:4" hidden="1">
      <c r="A1955" s="1">
        <v>0.62555576999999996</v>
      </c>
      <c r="B1955" s="4">
        <v>26.075738909999998</v>
      </c>
      <c r="D1955" s="4">
        <v>0.98555508999999997</v>
      </c>
    </row>
    <row r="1956" spans="1:4" hidden="1">
      <c r="A1956" s="1">
        <v>0.62558760000000002</v>
      </c>
      <c r="B1956" s="4">
        <v>25.965387339999999</v>
      </c>
      <c r="D1956" s="4">
        <v>0.49644192999999998</v>
      </c>
    </row>
    <row r="1957" spans="1:4" hidden="1">
      <c r="A1957" s="1">
        <v>0.62561422</v>
      </c>
      <c r="B1957" s="4">
        <v>26.065864560000001</v>
      </c>
      <c r="D1957" s="4">
        <v>0.98691474000000001</v>
      </c>
    </row>
    <row r="1958" spans="1:4" hidden="1">
      <c r="A1958" s="1">
        <v>0.62564547000000004</v>
      </c>
      <c r="B1958" s="4">
        <v>26.117294309999998</v>
      </c>
      <c r="D1958" s="4">
        <v>0.49725332999999999</v>
      </c>
    </row>
    <row r="1959" spans="1:4" hidden="1">
      <c r="A1959" s="1">
        <v>0.62567209000000001</v>
      </c>
      <c r="B1959" s="4">
        <v>26.204984660000001</v>
      </c>
      <c r="D1959" s="4">
        <v>0.98827710999999996</v>
      </c>
    </row>
    <row r="1960" spans="1:4" hidden="1">
      <c r="A1960" s="1">
        <v>0.62570345999999999</v>
      </c>
      <c r="B1960" s="4">
        <v>26.066499709999999</v>
      </c>
      <c r="D1960" s="4">
        <v>0.49806635999999999</v>
      </c>
    </row>
    <row r="1961" spans="1:4" hidden="1">
      <c r="A1961" s="1">
        <v>0.62572938</v>
      </c>
      <c r="B1961" s="4">
        <v>26.21582794</v>
      </c>
      <c r="D1961" s="4">
        <v>0.98963403999999999</v>
      </c>
    </row>
    <row r="1962" spans="1:4" hidden="1">
      <c r="A1962" s="1">
        <v>0.62576133</v>
      </c>
      <c r="B1962" s="4">
        <v>26.063085560000001</v>
      </c>
      <c r="D1962" s="4">
        <v>0.49886965</v>
      </c>
    </row>
    <row r="1963" spans="1:4" hidden="1">
      <c r="A1963" s="1">
        <v>0.62578736999999995</v>
      </c>
      <c r="B1963" s="4">
        <v>26.10243607</v>
      </c>
      <c r="D1963" s="4">
        <v>0.99098280999999999</v>
      </c>
    </row>
    <row r="1964" spans="1:4" hidden="1">
      <c r="A1964" s="1">
        <v>0.62581920000000002</v>
      </c>
      <c r="B1964" s="4">
        <v>25.955102920000002</v>
      </c>
      <c r="D1964" s="4">
        <v>0.49968917000000002</v>
      </c>
    </row>
    <row r="1965" spans="1:4" hidden="1">
      <c r="A1965" s="1">
        <v>0.62584536000000002</v>
      </c>
      <c r="B1965" s="4">
        <v>26.015689850000001</v>
      </c>
      <c r="D1965" s="4">
        <v>0.99234518000000005</v>
      </c>
    </row>
    <row r="1966" spans="1:4" hidden="1">
      <c r="A1966" s="1">
        <v>0.62587718999999997</v>
      </c>
      <c r="B1966" s="4">
        <v>26.21471786</v>
      </c>
      <c r="D1966" s="4">
        <v>0.50049569999999999</v>
      </c>
    </row>
    <row r="1967" spans="1:4" hidden="1">
      <c r="A1967" s="1">
        <v>0.62590323000000003</v>
      </c>
      <c r="B1967" s="4">
        <v>26.19525337</v>
      </c>
      <c r="D1967" s="4">
        <v>0.99370482000000004</v>
      </c>
    </row>
    <row r="1968" spans="1:4" hidden="1">
      <c r="A1968" s="1">
        <v>0.62593516999999999</v>
      </c>
      <c r="B1968" s="4">
        <v>26.43185806</v>
      </c>
      <c r="D1968" s="4">
        <v>0.50130710999999994</v>
      </c>
    </row>
    <row r="1969" spans="1:4" hidden="1">
      <c r="A1969" s="1">
        <v>0.62596121000000005</v>
      </c>
      <c r="B1969" s="4">
        <v>26.309045789999999</v>
      </c>
      <c r="D1969" s="4">
        <v>0.99508079000000005</v>
      </c>
    </row>
    <row r="1970" spans="1:4" hidden="1">
      <c r="A1970" s="1">
        <v>0.62599316000000005</v>
      </c>
      <c r="B1970" s="4">
        <v>26.481830599999999</v>
      </c>
      <c r="D1970" s="4">
        <v>0.50211850999999996</v>
      </c>
    </row>
    <row r="1971" spans="1:4" hidden="1">
      <c r="A1971" s="1">
        <v>0.62601907999999995</v>
      </c>
      <c r="B1971" s="4">
        <v>26.58872414</v>
      </c>
      <c r="D1971" s="4">
        <v>0.99642684000000004</v>
      </c>
    </row>
    <row r="1972" spans="1:4" hidden="1">
      <c r="A1972" s="1">
        <v>0.62605091000000002</v>
      </c>
      <c r="B1972" s="4">
        <v>26.488658910000002</v>
      </c>
      <c r="D1972" s="4">
        <v>0.50293153999999995</v>
      </c>
    </row>
    <row r="1973" spans="1:4" hidden="1">
      <c r="A1973" s="1">
        <v>0.62607694999999997</v>
      </c>
      <c r="B1973" s="4">
        <v>26.592052460000001</v>
      </c>
      <c r="D1973" s="4">
        <v>0.99778648999999997</v>
      </c>
    </row>
    <row r="1974" spans="1:4" hidden="1">
      <c r="A1974" s="1">
        <v>0.62610889999999997</v>
      </c>
      <c r="B1974" s="4">
        <v>26.42835045</v>
      </c>
      <c r="D1974" s="4">
        <v>0.50374132000000005</v>
      </c>
    </row>
    <row r="1975" spans="1:4" hidden="1">
      <c r="A1975" s="1">
        <v>0.62613481999999998</v>
      </c>
      <c r="B1975" s="4">
        <v>26.532440189999999</v>
      </c>
      <c r="D1975" s="4">
        <v>0.99915973999999996</v>
      </c>
    </row>
    <row r="1976" spans="1:4" hidden="1">
      <c r="A1976" s="1">
        <v>0.62616676999999998</v>
      </c>
      <c r="B1976" s="4">
        <v>26.46502495</v>
      </c>
      <c r="D1976" s="4">
        <v>0.50455433999999999</v>
      </c>
    </row>
    <row r="1977" spans="1:4" hidden="1">
      <c r="A1977" s="1">
        <v>0.62619269</v>
      </c>
      <c r="B1977" s="4">
        <v>25.45545006</v>
      </c>
      <c r="D1977" s="4">
        <v>2.1528510000000001E-2</v>
      </c>
    </row>
    <row r="1978" spans="1:4" hidden="1">
      <c r="A1978" s="1">
        <v>0.62622451999999995</v>
      </c>
      <c r="B1978" s="4">
        <v>16.212865829999998</v>
      </c>
      <c r="D1978" s="4">
        <v>0.50536574999999995</v>
      </c>
    </row>
    <row r="1979" spans="1:4" hidden="1">
      <c r="A1979" s="1">
        <v>0.62625056999999995</v>
      </c>
      <c r="B1979" s="4">
        <v>6.6571483599999999</v>
      </c>
      <c r="D1979" s="4">
        <v>2.2888160000000001E-2</v>
      </c>
    </row>
    <row r="1980" spans="1:4" hidden="1">
      <c r="A1980" s="1">
        <v>0.62628251000000001</v>
      </c>
      <c r="B1980" s="4">
        <v>1.9430666000000001</v>
      </c>
      <c r="D1980" s="4">
        <v>0.50617714999999996</v>
      </c>
    </row>
    <row r="1981" spans="1:4" hidden="1">
      <c r="A1981" s="1">
        <v>0.62630843999999997</v>
      </c>
      <c r="B1981" s="4">
        <v>1.0855520999999999</v>
      </c>
      <c r="D1981" s="4">
        <v>2.4247810000000002E-2</v>
      </c>
    </row>
    <row r="1982" spans="1:4" hidden="1">
      <c r="A1982" s="1">
        <v>0.62634025999999998</v>
      </c>
      <c r="B1982" s="4">
        <v>0.37131235000000001</v>
      </c>
      <c r="D1982" s="4">
        <v>0.50699503999999995</v>
      </c>
    </row>
    <row r="1983" spans="1:4" hidden="1">
      <c r="A1983" s="1">
        <v>0.62636630999999998</v>
      </c>
      <c r="B1983" s="4">
        <v>7.3608339999999994E-2</v>
      </c>
      <c r="D1983" s="4">
        <v>2.5621049999999999E-2</v>
      </c>
    </row>
    <row r="1984" spans="1:4" hidden="1">
      <c r="A1984" s="1">
        <v>0.62639825000000005</v>
      </c>
      <c r="B1984" s="4">
        <v>-0.16472328999999999</v>
      </c>
      <c r="D1984" s="4">
        <v>0.50779832999999996</v>
      </c>
    </row>
    <row r="1985" spans="1:4" hidden="1">
      <c r="A1985" s="1">
        <v>0.62642418</v>
      </c>
      <c r="B1985" s="4">
        <v>-0.23535348</v>
      </c>
      <c r="D1985" s="4">
        <v>2.6967109999999999E-2</v>
      </c>
    </row>
    <row r="1986" spans="1:4" hidden="1">
      <c r="A1986" s="1">
        <v>0.62645611999999995</v>
      </c>
      <c r="B1986" s="4">
        <v>-0.34376111999999998</v>
      </c>
      <c r="D1986" s="4">
        <v>0.50861946999999996</v>
      </c>
    </row>
    <row r="1987" spans="1:4" hidden="1">
      <c r="A1987" s="1">
        <v>0.62648205000000001</v>
      </c>
      <c r="B1987" s="4">
        <v>-0.35432385999999999</v>
      </c>
      <c r="D1987" s="4">
        <v>2.8326750000000001E-2</v>
      </c>
    </row>
    <row r="1988" spans="1:4" hidden="1">
      <c r="A1988" s="1">
        <v>0.62651387999999997</v>
      </c>
      <c r="B1988" s="4">
        <v>-0.42312097999999998</v>
      </c>
      <c r="D1988" s="4">
        <v>0.50942275999999997</v>
      </c>
    </row>
    <row r="1989" spans="1:4" hidden="1">
      <c r="A1989" s="1">
        <v>0.62653992000000003</v>
      </c>
      <c r="B1989" s="4">
        <v>-0.43910417000000002</v>
      </c>
      <c r="D1989" s="4">
        <v>2.9686400000000002E-2</v>
      </c>
    </row>
    <row r="1990" spans="1:4" hidden="1">
      <c r="A1990" s="1">
        <v>0.62657174999999998</v>
      </c>
      <c r="B1990" s="4">
        <v>-0.45564324</v>
      </c>
      <c r="D1990" s="4">
        <v>0.51023253999999996</v>
      </c>
    </row>
    <row r="1991" spans="1:4" hidden="1">
      <c r="A1991" s="1">
        <v>0.62659779000000004</v>
      </c>
      <c r="B1991" s="4">
        <v>-0.47468415000000003</v>
      </c>
      <c r="D1991" s="4">
        <v>3.1046049999999999E-2</v>
      </c>
    </row>
    <row r="1992" spans="1:4" hidden="1">
      <c r="A1992" s="1">
        <v>0.62662962</v>
      </c>
      <c r="B1992" s="4">
        <v>-0.42756854999999999</v>
      </c>
      <c r="D1992" s="4">
        <v>0.51103746000000005</v>
      </c>
    </row>
    <row r="1993" spans="1:4" hidden="1">
      <c r="A1993" s="1">
        <v>0.62665565999999995</v>
      </c>
      <c r="B1993" s="4">
        <v>-0.43410083999999999</v>
      </c>
      <c r="D1993" s="4">
        <v>3.2405700000000003E-2</v>
      </c>
    </row>
    <row r="1994" spans="1:4" hidden="1">
      <c r="A1994" s="1">
        <v>0.62668760000000001</v>
      </c>
      <c r="B1994" s="4">
        <v>-0.3832643</v>
      </c>
      <c r="D1994" s="4">
        <v>0.51185535000000004</v>
      </c>
    </row>
    <row r="1995" spans="1:4" hidden="1">
      <c r="A1995" s="1">
        <v>0.62671352999999996</v>
      </c>
      <c r="B1995" s="4">
        <v>-0.45856186999999998</v>
      </c>
      <c r="D1995" s="4">
        <v>3.376535E-2</v>
      </c>
    </row>
    <row r="1996" spans="1:4" hidden="1">
      <c r="A1996" s="1">
        <v>0.62674536000000003</v>
      </c>
      <c r="B1996" s="4">
        <v>-0.38726324000000001</v>
      </c>
      <c r="D1996" s="4">
        <v>0.51267487</v>
      </c>
    </row>
    <row r="1997" spans="1:4" hidden="1">
      <c r="A1997" s="1">
        <v>0.62677139999999998</v>
      </c>
      <c r="B1997" s="4">
        <v>-0.45870090000000002</v>
      </c>
      <c r="D1997" s="4">
        <v>3.5138599999999999E-2</v>
      </c>
    </row>
    <row r="1998" spans="1:4" hidden="1">
      <c r="A1998" s="1">
        <v>0.62680323000000004</v>
      </c>
      <c r="B1998" s="4">
        <v>-0.41478184000000001</v>
      </c>
      <c r="D1998" s="4">
        <v>0.51347978000000005</v>
      </c>
    </row>
    <row r="1999" spans="1:4" hidden="1">
      <c r="A1999" s="1">
        <v>0.62682926999999999</v>
      </c>
      <c r="B1999" s="4">
        <v>-0.44619231999999998</v>
      </c>
      <c r="D1999" s="4">
        <v>3.648465E-2</v>
      </c>
    </row>
    <row r="2000" spans="1:4" hidden="1">
      <c r="A2000" s="1">
        <v>0.62686120999999995</v>
      </c>
      <c r="B2000" s="4">
        <v>-0.43561845999999999</v>
      </c>
      <c r="D2000" s="4">
        <v>0.51429930000000001</v>
      </c>
    </row>
    <row r="2001" spans="1:4" hidden="1">
      <c r="A2001" s="1">
        <v>0.62688714000000001</v>
      </c>
      <c r="B2001" s="4">
        <v>-0.46342646999999998</v>
      </c>
      <c r="D2001" s="4">
        <v>3.7844299999999997E-2</v>
      </c>
    </row>
    <row r="2002" spans="1:4" hidden="1">
      <c r="A2002" s="1">
        <v>0.62691896999999996</v>
      </c>
      <c r="B2002" s="4">
        <v>-0.4700976</v>
      </c>
      <c r="D2002" s="4">
        <v>0.51510096000000005</v>
      </c>
    </row>
    <row r="2003" spans="1:4" hidden="1">
      <c r="A2003" s="1">
        <v>0.62694501000000002</v>
      </c>
      <c r="B2003" s="4">
        <v>-0.47579589</v>
      </c>
      <c r="D2003" s="4">
        <v>3.9201229999999997E-2</v>
      </c>
    </row>
    <row r="2004" spans="1:4" hidden="1">
      <c r="A2004" s="1">
        <v>0.62697683999999998</v>
      </c>
      <c r="B2004" s="4">
        <v>-0.48177215000000001</v>
      </c>
      <c r="D2004" s="4">
        <v>0.51592048000000001</v>
      </c>
    </row>
    <row r="2005" spans="1:4" hidden="1">
      <c r="A2005" s="1">
        <v>0.62700288000000004</v>
      </c>
      <c r="B2005" s="4">
        <v>-0.51262682999999998</v>
      </c>
      <c r="D2005" s="4">
        <v>4.0563599999999998E-2</v>
      </c>
    </row>
    <row r="2006" spans="1:4" hidden="1">
      <c r="A2006" s="1">
        <v>0.62703481999999999</v>
      </c>
      <c r="B2006" s="4">
        <v>-0.48825373999999999</v>
      </c>
      <c r="D2006" s="4">
        <v>0.51672538999999995</v>
      </c>
    </row>
    <row r="2007" spans="1:4" hidden="1">
      <c r="A2007" s="1">
        <v>0.62706086999999999</v>
      </c>
      <c r="B2007" s="4">
        <v>-0.48951691000000003</v>
      </c>
      <c r="D2007" s="4">
        <v>4.1923250000000002E-2</v>
      </c>
    </row>
    <row r="2008" spans="1:4" hidden="1">
      <c r="A2008" s="1">
        <v>0.62709212000000003</v>
      </c>
      <c r="B2008" s="4">
        <v>-0.46801278000000002</v>
      </c>
      <c r="D2008" s="4">
        <v>0.51753680000000002</v>
      </c>
    </row>
    <row r="2009" spans="1:4" hidden="1">
      <c r="A2009" s="1">
        <v>0.62711874000000001</v>
      </c>
      <c r="B2009" s="4">
        <v>-0.46884673999999998</v>
      </c>
      <c r="D2009" s="4">
        <v>4.3282889999999997E-2</v>
      </c>
    </row>
    <row r="2010" spans="1:4" hidden="1">
      <c r="A2010" s="1">
        <v>0.62715056999999996</v>
      </c>
      <c r="B2010" s="4">
        <v>-0.46620603999999999</v>
      </c>
      <c r="D2010" s="4">
        <v>0.51834820000000004</v>
      </c>
    </row>
    <row r="2011" spans="1:4" hidden="1">
      <c r="A2011" s="1">
        <v>0.62717661000000002</v>
      </c>
      <c r="B2011" s="4">
        <v>-0.47259932999999998</v>
      </c>
      <c r="D2011" s="4">
        <v>4.4645259999999999E-2</v>
      </c>
    </row>
    <row r="2012" spans="1:4" hidden="1">
      <c r="A2012" s="1">
        <v>0.62720843999999998</v>
      </c>
      <c r="B2012" s="4">
        <v>-0.45300263000000002</v>
      </c>
      <c r="D2012" s="4">
        <v>0.51915960999999999</v>
      </c>
    </row>
    <row r="2013" spans="1:4" hidden="1">
      <c r="A2013" s="1">
        <v>0.62723448000000004</v>
      </c>
      <c r="B2013" s="4">
        <v>-0.4706535</v>
      </c>
      <c r="D2013" s="4">
        <v>4.6018509999999999E-2</v>
      </c>
    </row>
    <row r="2014" spans="1:4" hidden="1">
      <c r="A2014" s="1">
        <v>0.62726572999999997</v>
      </c>
      <c r="B2014" s="4">
        <v>-0.45425352000000002</v>
      </c>
      <c r="D2014" s="4">
        <v>0.51997101000000001</v>
      </c>
    </row>
    <row r="2015" spans="1:4" hidden="1">
      <c r="A2015" s="1">
        <v>0.62729235000000005</v>
      </c>
      <c r="B2015" s="4">
        <v>-0.47343331999999999</v>
      </c>
      <c r="D2015" s="4">
        <v>4.7378160000000002E-2</v>
      </c>
    </row>
    <row r="2016" spans="1:4" hidden="1">
      <c r="A2016" s="1">
        <v>0.62732359999999998</v>
      </c>
      <c r="B2016" s="4">
        <v>-0.43201599000000002</v>
      </c>
      <c r="D2016" s="4">
        <v>0.52077591999999995</v>
      </c>
    </row>
    <row r="2017" spans="1:4" hidden="1">
      <c r="A2017" s="1">
        <v>0.62735021999999996</v>
      </c>
      <c r="B2017" s="4">
        <v>-0.44146696000000002</v>
      </c>
      <c r="D2017" s="4">
        <v>4.8737809999999999E-2</v>
      </c>
    </row>
    <row r="2018" spans="1:4" hidden="1">
      <c r="A2018" s="1">
        <v>0.62738205000000002</v>
      </c>
      <c r="B2018" s="4">
        <v>-0.45063998999999999</v>
      </c>
      <c r="D2018" s="4">
        <v>0.52160192999999999</v>
      </c>
    </row>
    <row r="2019" spans="1:4" hidden="1">
      <c r="A2019" s="1">
        <v>0.62740808999999997</v>
      </c>
      <c r="B2019" s="4">
        <v>-0.45703301000000002</v>
      </c>
      <c r="D2019" s="4">
        <v>5.0097460000000003E-2</v>
      </c>
    </row>
    <row r="2020" spans="1:4" hidden="1">
      <c r="A2020" s="1">
        <v>0.62743934000000001</v>
      </c>
      <c r="B2020" s="4">
        <v>-0.41700587</v>
      </c>
      <c r="D2020" s="4">
        <v>0.52240522</v>
      </c>
    </row>
    <row r="2021" spans="1:4" hidden="1">
      <c r="A2021" s="1">
        <v>0.62746595999999999</v>
      </c>
      <c r="B2021" s="4">
        <v>-0.43076523999999999</v>
      </c>
      <c r="D2021" s="4">
        <v>5.1443509999999998E-2</v>
      </c>
    </row>
    <row r="2022" spans="1:4" hidden="1">
      <c r="A2022" s="1">
        <v>0.62749779000000006</v>
      </c>
      <c r="B2022" s="4">
        <v>-0.39796494999999998</v>
      </c>
      <c r="D2022" s="4">
        <v>0.52321013000000005</v>
      </c>
    </row>
    <row r="2023" spans="1:4" hidden="1">
      <c r="A2023" s="1">
        <v>0.62752383</v>
      </c>
      <c r="B2023" s="4">
        <v>-0.36919519000000001</v>
      </c>
      <c r="D2023" s="4">
        <v>5.2803160000000002E-2</v>
      </c>
    </row>
    <row r="2024" spans="1:4" hidden="1">
      <c r="A2024" s="1">
        <v>0.62755565999999996</v>
      </c>
      <c r="B2024" s="4">
        <v>-0.37795111999999997</v>
      </c>
      <c r="D2024" s="4">
        <v>0.52401991000000003</v>
      </c>
    </row>
    <row r="2025" spans="1:4" hidden="1">
      <c r="A2025" s="1">
        <v>0.62758170000000002</v>
      </c>
      <c r="B2025" s="4">
        <v>-0.36182901000000001</v>
      </c>
      <c r="D2025" s="4">
        <v>5.41764E-2</v>
      </c>
    </row>
    <row r="2026" spans="1:4" hidden="1">
      <c r="A2026" s="1">
        <v>0.62761352999999998</v>
      </c>
      <c r="B2026" s="4">
        <v>-0.39282241000000001</v>
      </c>
      <c r="D2026" s="4">
        <v>0.52483131999999999</v>
      </c>
    </row>
    <row r="2027" spans="1:4" hidden="1">
      <c r="A2027" s="1">
        <v>0.62763957000000004</v>
      </c>
      <c r="B2027" s="4">
        <v>-0.38184278999999999</v>
      </c>
      <c r="D2027" s="4">
        <v>5.5522460000000003E-2</v>
      </c>
    </row>
    <row r="2028" spans="1:4" hidden="1">
      <c r="A2028" s="1">
        <v>0.62767094000000001</v>
      </c>
      <c r="B2028" s="4">
        <v>-0.38775568999999999</v>
      </c>
      <c r="D2028" s="4">
        <v>0.52564434000000004</v>
      </c>
    </row>
    <row r="2029" spans="1:4" hidden="1">
      <c r="A2029" s="1">
        <v>0.62769708999999996</v>
      </c>
      <c r="B2029" s="4">
        <v>-0.39870387000000002</v>
      </c>
      <c r="D2029" s="4">
        <v>5.688754E-2</v>
      </c>
    </row>
    <row r="2030" spans="1:4" hidden="1">
      <c r="A2030" s="1">
        <v>0.62772881000000003</v>
      </c>
      <c r="B2030" s="4">
        <v>-0.44193491000000001</v>
      </c>
      <c r="D2030" s="4">
        <v>0.52646386000000001</v>
      </c>
    </row>
    <row r="2031" spans="1:4" hidden="1">
      <c r="A2031" s="1">
        <v>0.62775495999999997</v>
      </c>
      <c r="B2031" s="4">
        <v>-0.42326694999999998</v>
      </c>
      <c r="D2031" s="4">
        <v>5.8247189999999997E-2</v>
      </c>
    </row>
    <row r="2032" spans="1:4" hidden="1">
      <c r="A2032" s="1">
        <v>0.62778690999999998</v>
      </c>
      <c r="B2032" s="4">
        <v>-0.42710166999999999</v>
      </c>
      <c r="D2032" s="4">
        <v>0.52727851000000003</v>
      </c>
    </row>
    <row r="2033" spans="1:4" hidden="1">
      <c r="A2033" s="1">
        <v>0.62781295000000004</v>
      </c>
      <c r="B2033" s="4">
        <v>-0.427618</v>
      </c>
      <c r="D2033" s="4">
        <v>5.9595960000000003E-2</v>
      </c>
    </row>
    <row r="2034" spans="1:4" hidden="1">
      <c r="A2034" s="1">
        <v>0.62784501000000004</v>
      </c>
      <c r="B2034" s="4">
        <v>-0.46186584000000003</v>
      </c>
      <c r="D2034" s="4">
        <v>0.52808504000000001</v>
      </c>
    </row>
    <row r="2035" spans="1:4" hidden="1">
      <c r="A2035" s="1">
        <v>0.62787104999999999</v>
      </c>
      <c r="B2035" s="4">
        <v>-0.49021867000000002</v>
      </c>
      <c r="D2035" s="4">
        <v>6.0974649999999998E-2</v>
      </c>
    </row>
    <row r="2036" spans="1:4" hidden="1">
      <c r="A2036" s="1">
        <v>0.62790230000000002</v>
      </c>
      <c r="B2036" s="4">
        <v>-0.43701938000000001</v>
      </c>
      <c r="D2036" s="4">
        <v>0.52888995999999999</v>
      </c>
    </row>
    <row r="2037" spans="1:4" hidden="1">
      <c r="A2037" s="1">
        <v>0.62792892</v>
      </c>
      <c r="B2037" s="4">
        <v>-0.45147377</v>
      </c>
      <c r="D2037" s="4">
        <v>6.23207E-2</v>
      </c>
    </row>
    <row r="2038" spans="1:4" hidden="1">
      <c r="A2038" s="1">
        <v>0.62796017000000004</v>
      </c>
      <c r="B2038" s="4">
        <v>-0.45133477</v>
      </c>
      <c r="D2038" s="4">
        <v>0.52970784999999998</v>
      </c>
    </row>
    <row r="2039" spans="1:4" hidden="1">
      <c r="A2039" s="1">
        <v>0.62798679000000002</v>
      </c>
      <c r="B2039" s="4">
        <v>-0.45647720000000003</v>
      </c>
      <c r="D2039" s="4">
        <v>6.3680349999999997E-2</v>
      </c>
    </row>
    <row r="2040" spans="1:4" hidden="1">
      <c r="A2040" s="1">
        <v>0.62801861999999997</v>
      </c>
      <c r="B2040" s="4">
        <v>-0.44563636000000001</v>
      </c>
      <c r="D2040" s="4">
        <v>0.53052087999999997</v>
      </c>
    </row>
    <row r="2041" spans="1:4" hidden="1">
      <c r="A2041" s="1">
        <v>0.62804466000000003</v>
      </c>
      <c r="B2041" s="4">
        <v>-0.47023674999999998</v>
      </c>
      <c r="D2041" s="4">
        <v>6.5040000000000001E-2</v>
      </c>
    </row>
    <row r="2042" spans="1:4" hidden="1">
      <c r="A2042" s="1">
        <v>0.62807648999999999</v>
      </c>
      <c r="B2042" s="4">
        <v>-0.44827720999999998</v>
      </c>
      <c r="D2042" s="4">
        <v>0.53132254000000001</v>
      </c>
    </row>
    <row r="2043" spans="1:4" hidden="1">
      <c r="A2043" s="1">
        <v>0.62810242000000005</v>
      </c>
      <c r="B2043" s="4">
        <v>-0.45606016999999999</v>
      </c>
      <c r="D2043" s="4">
        <v>6.6399650000000005E-2</v>
      </c>
    </row>
    <row r="2044" spans="1:4" hidden="1">
      <c r="A2044" s="1">
        <v>0.62813448000000005</v>
      </c>
      <c r="B2044" s="4">
        <v>-0.44516297999999999</v>
      </c>
      <c r="D2044" s="4">
        <v>0.53214205999999997</v>
      </c>
    </row>
    <row r="2045" spans="1:4" hidden="1">
      <c r="A2045" s="1">
        <v>0.62816039999999995</v>
      </c>
      <c r="B2045" s="4">
        <v>-0.46088340999999999</v>
      </c>
      <c r="D2045" s="4">
        <v>6.7759299999999995E-2</v>
      </c>
    </row>
    <row r="2046" spans="1:4" hidden="1">
      <c r="A2046" s="1">
        <v>0.62819234999999995</v>
      </c>
      <c r="B2046" s="4">
        <v>-0.44494158</v>
      </c>
      <c r="D2046" s="4">
        <v>0.53294534999999998</v>
      </c>
    </row>
    <row r="2047" spans="1:4" hidden="1">
      <c r="A2047" s="1">
        <v>0.62821826999999997</v>
      </c>
      <c r="B2047" s="4">
        <v>-0.46300944999999999</v>
      </c>
      <c r="D2047" s="4">
        <v>6.9132540000000006E-2</v>
      </c>
    </row>
    <row r="2048" spans="1:4" hidden="1">
      <c r="A2048" s="1">
        <v>0.62824952000000001</v>
      </c>
      <c r="B2048" s="4">
        <v>-0.44925000999999998</v>
      </c>
      <c r="D2048" s="4">
        <v>0.53375675</v>
      </c>
    </row>
    <row r="2049" spans="1:4" hidden="1">
      <c r="A2049" s="1">
        <v>0.62827613999999998</v>
      </c>
      <c r="B2049" s="4">
        <v>-0.45800602000000001</v>
      </c>
      <c r="D2049" s="4">
        <v>7.0492189999999996E-2</v>
      </c>
    </row>
    <row r="2050" spans="1:4" hidden="1">
      <c r="A2050" s="1">
        <v>0.62830797000000005</v>
      </c>
      <c r="B2050" s="4">
        <v>-0.43549058000000002</v>
      </c>
      <c r="D2050" s="4">
        <v>0.53457626999999996</v>
      </c>
    </row>
    <row r="2051" spans="1:4" hidden="1">
      <c r="A2051" s="1">
        <v>0.62833401</v>
      </c>
      <c r="B2051" s="4">
        <v>-0.45411453000000002</v>
      </c>
      <c r="D2051" s="4">
        <v>7.1838250000000006E-2</v>
      </c>
    </row>
    <row r="2052" spans="1:4" hidden="1">
      <c r="A2052" s="1">
        <v>0.62836596</v>
      </c>
      <c r="B2052" s="4">
        <v>-0.41091519999999998</v>
      </c>
      <c r="D2052" s="4">
        <v>0.53538929999999996</v>
      </c>
    </row>
    <row r="2053" spans="1:4" hidden="1">
      <c r="A2053" s="1">
        <v>0.62839188000000001</v>
      </c>
      <c r="B2053" s="4">
        <v>-0.41478205000000001</v>
      </c>
      <c r="D2053" s="4">
        <v>7.3211490000000004E-2</v>
      </c>
    </row>
    <row r="2054" spans="1:4" hidden="1">
      <c r="A2054" s="1">
        <v>0.62842370999999997</v>
      </c>
      <c r="B2054" s="4">
        <v>-0.41770083000000002</v>
      </c>
      <c r="D2054" s="4">
        <v>0.53619908000000005</v>
      </c>
    </row>
    <row r="2055" spans="1:4" hidden="1">
      <c r="A2055" s="1">
        <v>0.62844975999999997</v>
      </c>
      <c r="B2055" s="4">
        <v>-0.35529685</v>
      </c>
      <c r="D2055" s="4">
        <v>7.4557540000000005E-2</v>
      </c>
    </row>
    <row r="2056" spans="1:4" hidden="1">
      <c r="A2056" s="1">
        <v>0.62848157999999998</v>
      </c>
      <c r="B2056" s="4">
        <v>-0.39713100000000001</v>
      </c>
      <c r="D2056" s="4">
        <v>0.53700236999999995</v>
      </c>
    </row>
    <row r="2057" spans="1:4" hidden="1">
      <c r="A2057" s="1">
        <v>0.62850762999999998</v>
      </c>
      <c r="B2057" s="4">
        <v>-0.38253766</v>
      </c>
      <c r="D2057" s="4">
        <v>7.5917189999999996E-2</v>
      </c>
    </row>
    <row r="2058" spans="1:4" hidden="1">
      <c r="A2058" s="1">
        <v>0.62853945</v>
      </c>
      <c r="B2058" s="4">
        <v>-0.38851404</v>
      </c>
      <c r="D2058" s="4">
        <v>0.53782189000000002</v>
      </c>
    </row>
    <row r="2059" spans="1:4" hidden="1">
      <c r="A2059" s="1">
        <v>0.6285655</v>
      </c>
      <c r="B2059" s="4">
        <v>-0.35376807999999998</v>
      </c>
      <c r="D2059" s="4">
        <v>7.7290440000000002E-2</v>
      </c>
    </row>
    <row r="2060" spans="1:4" hidden="1">
      <c r="A2060" s="1">
        <v>0.62859732000000001</v>
      </c>
      <c r="B2060" s="4">
        <v>-0.38948687999999998</v>
      </c>
      <c r="D2060" s="4">
        <v>0.53862518000000004</v>
      </c>
    </row>
    <row r="2061" spans="1:4" hidden="1">
      <c r="A2061" s="1">
        <v>0.62862337000000001</v>
      </c>
      <c r="B2061" s="4">
        <v>-0.36002227999999997</v>
      </c>
      <c r="D2061" s="4">
        <v>7.8622890000000001E-2</v>
      </c>
    </row>
    <row r="2062" spans="1:4" hidden="1">
      <c r="A2062" s="1">
        <v>0.62865519000000003</v>
      </c>
      <c r="B2062" s="4">
        <v>-0.38642931000000003</v>
      </c>
      <c r="D2062" s="4">
        <v>0.53944468999999995</v>
      </c>
    </row>
    <row r="2063" spans="1:4" hidden="1">
      <c r="A2063" s="1">
        <v>0.62868124000000003</v>
      </c>
      <c r="B2063" s="4">
        <v>-0.38545632000000002</v>
      </c>
      <c r="D2063" s="4">
        <v>7.9996139999999993E-2</v>
      </c>
    </row>
    <row r="2064" spans="1:4" hidden="1">
      <c r="A2064" s="1">
        <v>0.62871306999999998</v>
      </c>
      <c r="B2064" s="4">
        <v>-0.39893782</v>
      </c>
      <c r="D2064" s="4">
        <v>0.54026421000000002</v>
      </c>
    </row>
    <row r="2065" spans="1:4" hidden="1">
      <c r="A2065" s="1">
        <v>0.62873911000000005</v>
      </c>
      <c r="B2065" s="4">
        <v>-0.39949372</v>
      </c>
      <c r="D2065" s="4">
        <v>8.1355789999999997E-2</v>
      </c>
    </row>
    <row r="2066" spans="1:4" hidden="1">
      <c r="A2066" s="1">
        <v>0.62877094</v>
      </c>
      <c r="B2066" s="4">
        <v>-0.43590753999999998</v>
      </c>
      <c r="D2066" s="4">
        <v>0.54105939000000003</v>
      </c>
    </row>
    <row r="2067" spans="1:4" hidden="1">
      <c r="A2067" s="1">
        <v>0.62879697999999995</v>
      </c>
      <c r="B2067" s="4">
        <v>-0.4395211</v>
      </c>
      <c r="D2067" s="4">
        <v>8.2715440000000001E-2</v>
      </c>
    </row>
    <row r="2068" spans="1:4" hidden="1">
      <c r="A2068" s="1">
        <v>0.62882881000000002</v>
      </c>
      <c r="B2068" s="4">
        <v>-0.47176537000000002</v>
      </c>
      <c r="D2068" s="4">
        <v>0.54187890000000005</v>
      </c>
    </row>
    <row r="2069" spans="1:4" hidden="1">
      <c r="A2069" s="1">
        <v>0.62885484999999997</v>
      </c>
      <c r="B2069" s="4">
        <v>-0.49567074</v>
      </c>
      <c r="D2069" s="4">
        <v>8.4061490000000003E-2</v>
      </c>
    </row>
    <row r="2070" spans="1:4" hidden="1">
      <c r="A2070" s="1">
        <v>0.62888668000000003</v>
      </c>
      <c r="B2070" s="4">
        <v>-0.47746378</v>
      </c>
      <c r="D2070" s="4">
        <v>0.54269031000000001</v>
      </c>
    </row>
    <row r="2071" spans="1:4" hidden="1">
      <c r="A2071" s="1">
        <v>0.62891271999999998</v>
      </c>
      <c r="B2071" s="4">
        <v>-0.50067406999999997</v>
      </c>
      <c r="D2071" s="4">
        <v>8.5434739999999995E-2</v>
      </c>
    </row>
    <row r="2072" spans="1:4" hidden="1">
      <c r="A2072" s="1">
        <v>0.62894455000000005</v>
      </c>
      <c r="B2072" s="4">
        <v>-0.4742671</v>
      </c>
      <c r="D2072" s="4">
        <v>0.54350171000000003</v>
      </c>
    </row>
    <row r="2073" spans="1:4" hidden="1">
      <c r="A2073" s="1">
        <v>0.62897059</v>
      </c>
      <c r="B2073" s="4">
        <v>-0.45550424</v>
      </c>
      <c r="D2073" s="4">
        <v>8.6794389999999999E-2</v>
      </c>
    </row>
    <row r="2074" spans="1:4" hidden="1">
      <c r="A2074" s="1">
        <v>0.62900241999999995</v>
      </c>
      <c r="B2074" s="4">
        <v>-0.43437871</v>
      </c>
      <c r="D2074" s="4">
        <v>0.54431311000000004</v>
      </c>
    </row>
    <row r="2075" spans="1:4" hidden="1">
      <c r="A2075" s="1">
        <v>0.62902846000000001</v>
      </c>
      <c r="B2075" s="4">
        <v>-0.45564324</v>
      </c>
      <c r="D2075" s="4">
        <v>8.8154040000000003E-2</v>
      </c>
    </row>
    <row r="2076" spans="1:4" hidden="1">
      <c r="A2076" s="1">
        <v>0.62906028999999997</v>
      </c>
      <c r="B2076" s="4">
        <v>-0.47468406000000002</v>
      </c>
      <c r="D2076" s="4">
        <v>0.54511639999999995</v>
      </c>
    </row>
    <row r="2077" spans="1:4" hidden="1">
      <c r="A2077" s="1">
        <v>0.62908633000000003</v>
      </c>
      <c r="B2077" s="4">
        <v>-0.46815181</v>
      </c>
      <c r="D2077" s="4">
        <v>8.9513679999999998E-2</v>
      </c>
    </row>
    <row r="2078" spans="1:4" hidden="1">
      <c r="A2078" s="1">
        <v>0.62911768999999995</v>
      </c>
      <c r="B2078" s="4">
        <v>-0.45653236000000003</v>
      </c>
      <c r="D2078" s="4">
        <v>0.54593754000000005</v>
      </c>
    </row>
    <row r="2079" spans="1:4" hidden="1">
      <c r="A2079" s="1">
        <v>0.62914384999999995</v>
      </c>
      <c r="B2079" s="4">
        <v>-0.42986372</v>
      </c>
      <c r="D2079" s="4">
        <v>9.0865180000000004E-2</v>
      </c>
    </row>
    <row r="2080" spans="1:4" hidden="1">
      <c r="A2080" s="1">
        <v>0.62917568000000001</v>
      </c>
      <c r="B2080" s="4">
        <v>-0.40740615000000002</v>
      </c>
      <c r="D2080" s="4">
        <v>0.54674246000000004</v>
      </c>
    </row>
    <row r="2081" spans="1:4" hidden="1">
      <c r="A2081" s="1">
        <v>0.62920171999999996</v>
      </c>
      <c r="B2081" s="4">
        <v>-0.40783282999999998</v>
      </c>
      <c r="D2081" s="4">
        <v>9.2238420000000002E-2</v>
      </c>
    </row>
    <row r="2082" spans="1:4" hidden="1">
      <c r="A2082" s="1">
        <v>0.62923355000000003</v>
      </c>
      <c r="B2082" s="4">
        <v>-0.41478205000000001</v>
      </c>
      <c r="D2082" s="4">
        <v>0.54755385999999995</v>
      </c>
    </row>
    <row r="2083" spans="1:4" hidden="1">
      <c r="A2083" s="1">
        <v>0.62925971000000003</v>
      </c>
      <c r="B2083" s="4">
        <v>-0.41849472999999998</v>
      </c>
      <c r="D2083" s="4">
        <v>9.3600790000000003E-2</v>
      </c>
    </row>
    <row r="2084" spans="1:4" hidden="1">
      <c r="A2084" s="1">
        <v>0.62929153999999998</v>
      </c>
      <c r="B2084" s="4">
        <v>-0.42747769000000002</v>
      </c>
      <c r="D2084" s="4">
        <v>0.54836689000000005</v>
      </c>
    </row>
    <row r="2085" spans="1:4" hidden="1">
      <c r="A2085" s="1">
        <v>0.62931758000000004</v>
      </c>
      <c r="B2085" s="4">
        <v>-0.47718579</v>
      </c>
      <c r="D2085" s="4">
        <v>9.4960439999999993E-2</v>
      </c>
    </row>
    <row r="2086" spans="1:4" hidden="1">
      <c r="A2086" s="1">
        <v>0.62934952</v>
      </c>
      <c r="B2086" s="4">
        <v>-0.50271082</v>
      </c>
      <c r="D2086" s="4">
        <v>0.54917828999999996</v>
      </c>
    </row>
    <row r="2087" spans="1:4" hidden="1">
      <c r="A2087" s="1">
        <v>0.62937544999999995</v>
      </c>
      <c r="B2087" s="4">
        <v>-0.52277267000000005</v>
      </c>
      <c r="D2087" s="4">
        <v>9.6320089999999997E-2</v>
      </c>
    </row>
    <row r="2088" spans="1:4" hidden="1">
      <c r="A2088" s="1">
        <v>0.62940728000000001</v>
      </c>
      <c r="B2088" s="4">
        <v>-0.51789390999999996</v>
      </c>
      <c r="D2088" s="4">
        <v>0.54999131999999995</v>
      </c>
    </row>
    <row r="2089" spans="1:4" hidden="1">
      <c r="A2089" s="1">
        <v>0.62943331999999996</v>
      </c>
      <c r="B2089" s="4">
        <v>-0.47871461999999998</v>
      </c>
      <c r="D2089" s="4">
        <v>9.7666139999999999E-2</v>
      </c>
    </row>
    <row r="2090" spans="1:4" hidden="1">
      <c r="A2090" s="1">
        <v>0.62946515000000003</v>
      </c>
      <c r="B2090" s="4">
        <v>-0.45050082000000002</v>
      </c>
      <c r="D2090" s="4">
        <v>0.55080110000000004</v>
      </c>
    </row>
    <row r="2091" spans="1:4" hidden="1">
      <c r="A2091" s="1">
        <v>0.62949118999999998</v>
      </c>
      <c r="B2091" s="4">
        <v>-0.41909045</v>
      </c>
      <c r="D2091" s="4">
        <v>9.9039390000000005E-2</v>
      </c>
    </row>
    <row r="2092" spans="1:4" hidden="1">
      <c r="A2092" s="1">
        <v>0.62952313000000004</v>
      </c>
      <c r="B2092" s="4">
        <v>-0.41498565999999998</v>
      </c>
      <c r="D2092" s="4">
        <v>0.55161249999999995</v>
      </c>
    </row>
    <row r="2093" spans="1:4" hidden="1">
      <c r="A2093" s="1">
        <v>0.62954905999999999</v>
      </c>
      <c r="B2093" s="4">
        <v>-0.39240556999999998</v>
      </c>
      <c r="D2093" s="4">
        <v>0.10039903999999999</v>
      </c>
    </row>
    <row r="2094" spans="1:4" hidden="1">
      <c r="A2094" s="1">
        <v>0.62958101</v>
      </c>
      <c r="B2094" s="4">
        <v>-0.42401170999999999</v>
      </c>
      <c r="D2094" s="4">
        <v>0.55242389999999997</v>
      </c>
    </row>
    <row r="2095" spans="1:4" hidden="1">
      <c r="A2095" s="1">
        <v>0.62960693000000001</v>
      </c>
      <c r="B2095" s="4">
        <v>-0.39059883000000001</v>
      </c>
      <c r="D2095" s="4">
        <v>0.10175868</v>
      </c>
    </row>
    <row r="2096" spans="1:4" hidden="1">
      <c r="A2096" s="1">
        <v>0.62963888000000001</v>
      </c>
      <c r="B2096" s="4">
        <v>-0.44216186000000002</v>
      </c>
      <c r="D2096" s="4">
        <v>0.55323692999999996</v>
      </c>
    </row>
    <row r="2097" spans="1:4" hidden="1">
      <c r="A2097" s="1">
        <v>0.62966480000000002</v>
      </c>
      <c r="B2097" s="4">
        <v>-0.41422599999999998</v>
      </c>
      <c r="D2097" s="4">
        <v>0.10310474</v>
      </c>
    </row>
    <row r="2098" spans="1:4" hidden="1">
      <c r="A2098" s="1">
        <v>0.62969675000000003</v>
      </c>
      <c r="B2098" s="4">
        <v>-0.47162642999999999</v>
      </c>
      <c r="D2098" s="4">
        <v>0.55404832999999998</v>
      </c>
    </row>
    <row r="2099" spans="1:4" hidden="1">
      <c r="A2099" s="1">
        <v>0.62972267000000004</v>
      </c>
      <c r="B2099" s="4">
        <v>-0.42701264999999999</v>
      </c>
      <c r="D2099" s="4">
        <v>0.10447798</v>
      </c>
    </row>
    <row r="2100" spans="1:4" hidden="1">
      <c r="A2100" s="1">
        <v>0.62975449999999999</v>
      </c>
      <c r="B2100" s="4">
        <v>-0.45550429999999997</v>
      </c>
      <c r="D2100" s="4">
        <v>0.55486623000000002</v>
      </c>
    </row>
    <row r="2101" spans="1:4" hidden="1">
      <c r="A2101" s="1">
        <v>0.62978054000000006</v>
      </c>
      <c r="B2101" s="4">
        <v>-0.43118223999999999</v>
      </c>
      <c r="D2101" s="4">
        <v>0.10583763</v>
      </c>
    </row>
    <row r="2102" spans="1:4" hidden="1">
      <c r="A2102" s="1">
        <v>0.62981248999999995</v>
      </c>
      <c r="B2102" s="4">
        <v>-0.45180379999999998</v>
      </c>
      <c r="D2102" s="4">
        <v>0.55567924999999996</v>
      </c>
    </row>
    <row r="2103" spans="1:4" hidden="1">
      <c r="A2103" s="1">
        <v>0.62983853000000001</v>
      </c>
      <c r="B2103" s="4">
        <v>-0.47463873000000001</v>
      </c>
      <c r="D2103" s="4">
        <v>0.1072</v>
      </c>
    </row>
    <row r="2104" spans="1:4" hidden="1">
      <c r="A2104" s="1">
        <v>0.62987035999999996</v>
      </c>
      <c r="B2104" s="4">
        <v>-0.45397553000000002</v>
      </c>
      <c r="D2104" s="4">
        <v>0.55648416999999994</v>
      </c>
    </row>
    <row r="2105" spans="1:4" hidden="1">
      <c r="A2105" s="1">
        <v>0.62989640000000002</v>
      </c>
      <c r="B2105" s="4">
        <v>-0.44202289</v>
      </c>
      <c r="D2105" s="4">
        <v>0.10854332999999999</v>
      </c>
    </row>
    <row r="2106" spans="1:4" hidden="1">
      <c r="A2106" s="1">
        <v>0.62992822999999998</v>
      </c>
      <c r="B2106" s="4">
        <v>-0.42923629000000002</v>
      </c>
      <c r="D2106" s="4">
        <v>0.55730206000000004</v>
      </c>
    </row>
    <row r="2107" spans="1:4" hidden="1">
      <c r="A2107" s="1">
        <v>0.62995414999999999</v>
      </c>
      <c r="B2107" s="4">
        <v>-0.45578235</v>
      </c>
      <c r="D2107" s="4">
        <v>0.10991658</v>
      </c>
    </row>
    <row r="2108" spans="1:4" hidden="1">
      <c r="A2108" s="1">
        <v>0.62998609999999999</v>
      </c>
      <c r="B2108" s="4">
        <v>-0.44521960999999999</v>
      </c>
      <c r="D2108" s="4">
        <v>0.55811345999999995</v>
      </c>
    </row>
    <row r="2109" spans="1:4" hidden="1">
      <c r="A2109" s="1">
        <v>0.63001214000000005</v>
      </c>
      <c r="B2109" s="4">
        <v>-0.47225264</v>
      </c>
      <c r="D2109" s="4">
        <v>0.11127895</v>
      </c>
    </row>
    <row r="2110" spans="1:4" hidden="1">
      <c r="A2110" s="1">
        <v>0.63004397000000001</v>
      </c>
      <c r="B2110" s="4">
        <v>-0.46954170000000001</v>
      </c>
      <c r="D2110" s="4">
        <v>0.55891838000000005</v>
      </c>
    </row>
    <row r="2111" spans="1:4" hidden="1">
      <c r="A2111" s="1">
        <v>0.63007000999999996</v>
      </c>
      <c r="B2111" s="4">
        <v>-0.46801287000000003</v>
      </c>
      <c r="D2111" s="4">
        <v>0.11263860000000001</v>
      </c>
    </row>
    <row r="2112" spans="1:4" hidden="1">
      <c r="A2112" s="1">
        <v>0.63010184000000002</v>
      </c>
      <c r="B2112" s="4">
        <v>-0.47430885</v>
      </c>
      <c r="D2112" s="4">
        <v>0.55972816000000003</v>
      </c>
    </row>
    <row r="2113" spans="1:4" hidden="1">
      <c r="A2113" s="1">
        <v>0.63012787999999997</v>
      </c>
      <c r="B2113" s="4">
        <v>-0.45578225999999999</v>
      </c>
      <c r="D2113" s="4">
        <v>0.11399825</v>
      </c>
    </row>
    <row r="2114" spans="1:4" hidden="1">
      <c r="A2114" s="1">
        <v>0.63015982000000004</v>
      </c>
      <c r="B2114" s="4">
        <v>-0.44474202000000002</v>
      </c>
      <c r="D2114" s="4">
        <v>0.56054117999999997</v>
      </c>
    </row>
    <row r="2115" spans="1:4" hidden="1">
      <c r="A2115" s="1">
        <v>0.63018574999999999</v>
      </c>
      <c r="B2115" s="4">
        <v>-0.45800605</v>
      </c>
      <c r="D2115" s="4">
        <v>0.1153443</v>
      </c>
    </row>
    <row r="2116" spans="1:4" hidden="1">
      <c r="A2116" s="1">
        <v>0.63021769000000005</v>
      </c>
      <c r="B2116" s="4">
        <v>-0.45967384999999999</v>
      </c>
      <c r="D2116" s="4">
        <v>0.56134446999999998</v>
      </c>
    </row>
    <row r="2117" spans="1:4" hidden="1">
      <c r="A2117" s="1">
        <v>0.63024362</v>
      </c>
      <c r="B2117" s="4">
        <v>-0.46731784999999998</v>
      </c>
      <c r="D2117" s="4">
        <v>0.11671753999999999</v>
      </c>
    </row>
    <row r="2118" spans="1:4" hidden="1">
      <c r="A2118" s="1">
        <v>0.63027557000000001</v>
      </c>
      <c r="B2118" s="4">
        <v>-0.43243294999999998</v>
      </c>
      <c r="D2118" s="4">
        <v>0.56216398999999995</v>
      </c>
    </row>
    <row r="2119" spans="1:4" hidden="1">
      <c r="A2119" s="1">
        <v>0.63030149000000002</v>
      </c>
      <c r="B2119" s="4">
        <v>-0.45161277</v>
      </c>
      <c r="D2119" s="4">
        <v>0.1180636</v>
      </c>
    </row>
    <row r="2120" spans="1:4" hidden="1">
      <c r="A2120" s="1">
        <v>0.63033344000000002</v>
      </c>
      <c r="B2120" s="4">
        <v>-0.41964637999999999</v>
      </c>
      <c r="D2120" s="4">
        <v>0.56297538999999996</v>
      </c>
    </row>
    <row r="2121" spans="1:4" hidden="1">
      <c r="A2121" s="1">
        <v>0.63035958999999997</v>
      </c>
      <c r="B2121" s="4">
        <v>-0.43940829999999997</v>
      </c>
      <c r="D2121" s="4">
        <v>0.11942596</v>
      </c>
    </row>
    <row r="2122" spans="1:4" hidden="1">
      <c r="A2122" s="1">
        <v>0.63039142000000004</v>
      </c>
      <c r="B2122" s="4">
        <v>-0.42368799000000001</v>
      </c>
      <c r="D2122" s="4">
        <v>0.33708553000000002</v>
      </c>
    </row>
    <row r="2123" spans="1:4" hidden="1">
      <c r="A2123" s="1">
        <v>0.63041734999999999</v>
      </c>
      <c r="B2123" s="4">
        <v>-0.41144636000000001</v>
      </c>
      <c r="D2123" s="4">
        <v>0.12078561</v>
      </c>
    </row>
    <row r="2124" spans="1:4" hidden="1">
      <c r="A2124" s="1">
        <v>0.63044918000000005</v>
      </c>
      <c r="B2124" s="4">
        <v>-0.42895842000000001</v>
      </c>
      <c r="D2124" s="4">
        <v>0.33790342000000001</v>
      </c>
    </row>
    <row r="2125" spans="1:4" hidden="1">
      <c r="A2125" s="1">
        <v>0.63047522</v>
      </c>
      <c r="B2125" s="4">
        <v>-0.46717912</v>
      </c>
      <c r="D2125" s="4">
        <v>0.12214526000000001</v>
      </c>
    </row>
    <row r="2126" spans="1:4" hidden="1">
      <c r="A2126" s="1">
        <v>0.63050715999999996</v>
      </c>
      <c r="B2126" s="4">
        <v>-0.47898981000000002</v>
      </c>
      <c r="D2126" s="4">
        <v>0.33871482000000003</v>
      </c>
    </row>
    <row r="2127" spans="1:4" hidden="1">
      <c r="A2127" s="1">
        <v>0.63053309000000002</v>
      </c>
      <c r="B2127" s="4">
        <v>-0.49261311000000002</v>
      </c>
      <c r="D2127" s="4">
        <v>0.12346412</v>
      </c>
    </row>
    <row r="2128" spans="1:4" hidden="1">
      <c r="A2128" s="1">
        <v>0.63056502999999997</v>
      </c>
      <c r="B2128" s="4">
        <v>-0.4739891</v>
      </c>
      <c r="D2128" s="4">
        <v>0.33952622999999998</v>
      </c>
    </row>
    <row r="2129" spans="1:4" hidden="1">
      <c r="A2129" s="1">
        <v>0.63059096000000003</v>
      </c>
      <c r="B2129" s="4">
        <v>-0.49191808999999997</v>
      </c>
      <c r="D2129" s="4">
        <v>0.12486456</v>
      </c>
    </row>
    <row r="2130" spans="1:4" hidden="1">
      <c r="A2130" s="1">
        <v>0.63062289999999999</v>
      </c>
      <c r="B2130" s="4">
        <v>-0.47260779000000003</v>
      </c>
      <c r="D2130" s="4">
        <v>0.54657367999999995</v>
      </c>
    </row>
    <row r="2131" spans="1:4" hidden="1">
      <c r="A2131" s="1">
        <v>0.63064883000000005</v>
      </c>
      <c r="B2131" s="4">
        <v>-0.46815183999999999</v>
      </c>
      <c r="D2131" s="4">
        <v>0.12623781000000001</v>
      </c>
    </row>
    <row r="2132" spans="1:4" hidden="1">
      <c r="A2132" s="1">
        <v>0.63068066</v>
      </c>
      <c r="B2132" s="4">
        <v>-0.44355178000000001</v>
      </c>
      <c r="D2132" s="4">
        <v>0.37335526000000002</v>
      </c>
    </row>
    <row r="2133" spans="1:4" hidden="1">
      <c r="A2133" s="1">
        <v>0.63070669999999995</v>
      </c>
      <c r="B2133" s="4">
        <v>-0.46231445999999998</v>
      </c>
      <c r="D2133" s="4">
        <v>0.12758385999999999</v>
      </c>
    </row>
    <row r="2134" spans="1:4" hidden="1">
      <c r="A2134" s="1">
        <v>0.63073853000000002</v>
      </c>
      <c r="B2134" s="4">
        <v>-0.46968067000000002</v>
      </c>
      <c r="D2134" s="4">
        <v>0.42155262999999998</v>
      </c>
    </row>
    <row r="2135" spans="1:4" hidden="1">
      <c r="A2135" s="1">
        <v>0.63076456999999997</v>
      </c>
      <c r="B2135" s="4">
        <v>-0.46787395999999998</v>
      </c>
      <c r="D2135" s="4">
        <v>0.12894351000000001</v>
      </c>
    </row>
    <row r="2136" spans="1:4" hidden="1">
      <c r="A2136" s="1">
        <v>0.63079651000000003</v>
      </c>
      <c r="B2136" s="4">
        <v>-0.45246181000000002</v>
      </c>
      <c r="D2136" s="4">
        <v>0.47072367999999998</v>
      </c>
    </row>
    <row r="2137" spans="1:4" hidden="1">
      <c r="A2137" s="1">
        <v>0.63082243999999998</v>
      </c>
      <c r="B2137" s="4">
        <v>-0.46801271999999999</v>
      </c>
      <c r="D2137" s="4">
        <v>0.13031675000000001</v>
      </c>
    </row>
    <row r="2138" spans="1:4" hidden="1">
      <c r="A2138" s="1">
        <v>0.63085427000000005</v>
      </c>
      <c r="B2138" s="4">
        <v>-0.45856207999999998</v>
      </c>
      <c r="D2138" s="4">
        <v>0.51989474000000002</v>
      </c>
    </row>
    <row r="2139" spans="1:4" hidden="1">
      <c r="A2139" s="1">
        <v>0.63088031</v>
      </c>
      <c r="B2139" s="4">
        <v>-0.47162637000000002</v>
      </c>
      <c r="D2139" s="4">
        <v>0.1316764</v>
      </c>
    </row>
    <row r="2140" spans="1:4" hidden="1">
      <c r="A2140" s="1">
        <v>0.63091213999999995</v>
      </c>
      <c r="B2140" s="4">
        <v>-0.45550433000000001</v>
      </c>
      <c r="D2140" s="4">
        <v>0.56809211000000004</v>
      </c>
    </row>
    <row r="2141" spans="1:4" hidden="1">
      <c r="A2141" s="1">
        <v>0.63093818000000002</v>
      </c>
      <c r="B2141" s="4">
        <v>-0.46217561000000001</v>
      </c>
      <c r="D2141" s="4">
        <v>0.13302246000000001</v>
      </c>
    </row>
    <row r="2142" spans="1:4" hidden="1">
      <c r="A2142" s="1">
        <v>0.63097000999999997</v>
      </c>
      <c r="B2142" s="4">
        <v>-0.47718592999999998</v>
      </c>
      <c r="D2142" s="4">
        <v>0.61628947999999995</v>
      </c>
    </row>
    <row r="2143" spans="1:4" hidden="1">
      <c r="A2143" s="1">
        <v>0.63099605000000003</v>
      </c>
      <c r="B2143" s="4">
        <v>-0.52471833999999995</v>
      </c>
      <c r="D2143" s="4">
        <v>0.13438211</v>
      </c>
    </row>
    <row r="2144" spans="1:4" hidden="1">
      <c r="A2144" s="1">
        <v>0.63102787999999999</v>
      </c>
      <c r="B2144" s="4">
        <v>-0.51526737</v>
      </c>
      <c r="D2144" s="4">
        <v>0.66546053000000005</v>
      </c>
    </row>
    <row r="2145" spans="1:4" hidden="1">
      <c r="A2145" s="1">
        <v>0.63105392000000005</v>
      </c>
      <c r="B2145" s="4">
        <v>-0.47801982999999998</v>
      </c>
      <c r="D2145" s="4">
        <v>0.13574174999999999</v>
      </c>
    </row>
    <row r="2146" spans="1:4" hidden="1">
      <c r="A2146" s="1">
        <v>0.63108587000000005</v>
      </c>
      <c r="B2146" s="4">
        <v>-0.44319790999999997</v>
      </c>
      <c r="D2146" s="4">
        <v>0.35096052</v>
      </c>
    </row>
    <row r="2147" spans="1:4" hidden="1">
      <c r="A2147" s="1">
        <v>0.63111178999999995</v>
      </c>
      <c r="B2147" s="4">
        <v>-0.43437864999999998</v>
      </c>
      <c r="D2147" s="4">
        <v>0.13710140000000001</v>
      </c>
    </row>
    <row r="2148" spans="1:4" hidden="1">
      <c r="A2148" s="1">
        <v>0.63114373999999995</v>
      </c>
      <c r="B2148" s="4">
        <v>-0.45494834000000001</v>
      </c>
      <c r="D2148" s="4">
        <v>0.40061841999999998</v>
      </c>
    </row>
    <row r="2149" spans="1:4" hidden="1">
      <c r="A2149" s="1">
        <v>0.63116978000000001</v>
      </c>
      <c r="B2149" s="4">
        <v>-0.46228694999999997</v>
      </c>
      <c r="D2149" s="4">
        <v>0.13846377000000001</v>
      </c>
    </row>
    <row r="2150" spans="1:4" hidden="1">
      <c r="A2150" s="1">
        <v>0.63120160999999997</v>
      </c>
      <c r="B2150" s="4">
        <v>-0.47246036000000002</v>
      </c>
      <c r="D2150" s="4">
        <v>0.44832895</v>
      </c>
    </row>
    <row r="2151" spans="1:4" hidden="1">
      <c r="A2151" s="1">
        <v>0.63122765000000003</v>
      </c>
      <c r="B2151" s="4">
        <v>-0.46787404999999999</v>
      </c>
      <c r="D2151" s="4">
        <v>0.13983702000000001</v>
      </c>
    </row>
    <row r="2152" spans="1:4" hidden="1">
      <c r="A2152" s="1">
        <v>0.63125889999999996</v>
      </c>
      <c r="B2152" s="4">
        <v>-0.45133488999999999</v>
      </c>
      <c r="D2152" s="4">
        <v>0.4975</v>
      </c>
    </row>
    <row r="2153" spans="1:4" hidden="1">
      <c r="A2153" s="1">
        <v>0.63128516999999995</v>
      </c>
      <c r="B2153" s="4">
        <v>-0.47056832999999998</v>
      </c>
      <c r="D2153" s="4">
        <v>0.14117219</v>
      </c>
    </row>
    <row r="2154" spans="1:4" hidden="1">
      <c r="A2154" s="1">
        <v>0.63131711999999995</v>
      </c>
      <c r="B2154" s="4">
        <v>-0.41282785</v>
      </c>
      <c r="D2154" s="4">
        <v>0.34033601000000002</v>
      </c>
    </row>
    <row r="2155" spans="1:4" hidden="1">
      <c r="A2155" s="1">
        <v>0.63134316000000001</v>
      </c>
      <c r="B2155" s="4">
        <v>-0.43954866999999997</v>
      </c>
      <c r="D2155" s="4">
        <v>0.14253727999999999</v>
      </c>
    </row>
    <row r="2156" spans="1:4" hidden="1">
      <c r="A2156" s="1">
        <v>0.63137498999999997</v>
      </c>
      <c r="B2156" s="4">
        <v>-0.45911785999999999</v>
      </c>
      <c r="D2156" s="4">
        <v>0.34113929999999998</v>
      </c>
    </row>
    <row r="2157" spans="1:4" hidden="1">
      <c r="A2157" s="1">
        <v>0.63140103000000003</v>
      </c>
      <c r="B2157" s="4">
        <v>-0.44716521999999997</v>
      </c>
      <c r="D2157" s="4">
        <v>0.14389420999999999</v>
      </c>
    </row>
    <row r="2158" spans="1:4" hidden="1">
      <c r="A2158" s="1">
        <v>0.63143285999999998</v>
      </c>
      <c r="B2158" s="4">
        <v>-0.45828398999999997</v>
      </c>
      <c r="D2158" s="4">
        <v>0.34195882</v>
      </c>
    </row>
    <row r="2159" spans="1:4" hidden="1">
      <c r="A2159" s="1">
        <v>0.63145890000000005</v>
      </c>
      <c r="B2159" s="4">
        <v>-0.46995869000000001</v>
      </c>
      <c r="D2159" s="4">
        <v>0.14525658</v>
      </c>
    </row>
    <row r="2160" spans="1:4" hidden="1">
      <c r="A2160" s="1">
        <v>0.63149084</v>
      </c>
      <c r="B2160" s="4">
        <v>-0.46635747</v>
      </c>
      <c r="D2160" s="4">
        <v>0.34277183999999999</v>
      </c>
    </row>
    <row r="2161" spans="1:4" hidden="1">
      <c r="A2161" s="1">
        <v>0.63151687999999995</v>
      </c>
      <c r="B2161" s="4">
        <v>-0.49695595999999997</v>
      </c>
      <c r="D2161" s="4">
        <v>0.14661895</v>
      </c>
    </row>
    <row r="2162" spans="1:4" hidden="1">
      <c r="A2162" s="1">
        <v>0.63154825000000003</v>
      </c>
      <c r="B2162" s="4">
        <v>-0.46958580999999999</v>
      </c>
      <c r="D2162" s="4">
        <v>0.34357674999999999</v>
      </c>
    </row>
    <row r="2163" spans="1:4" hidden="1">
      <c r="A2163" s="1">
        <v>0.63157487000000001</v>
      </c>
      <c r="B2163" s="4">
        <v>-0.44740877000000001</v>
      </c>
      <c r="D2163" s="4">
        <v>0.14799491000000001</v>
      </c>
    </row>
    <row r="2164" spans="1:4" hidden="1">
      <c r="A2164" s="1">
        <v>0.63160669999999997</v>
      </c>
      <c r="B2164" s="4">
        <v>-0.41089046000000001</v>
      </c>
      <c r="D2164" s="4">
        <v>0.34438816</v>
      </c>
    </row>
    <row r="2165" spans="1:4" hidden="1">
      <c r="A2165" s="1">
        <v>0.63163263000000003</v>
      </c>
      <c r="B2165" s="4">
        <v>-0.46314830000000001</v>
      </c>
      <c r="D2165" s="4">
        <v>0.14932736999999999</v>
      </c>
    </row>
    <row r="2166" spans="1:4" hidden="1">
      <c r="A2166" s="1">
        <v>0.63166456999999998</v>
      </c>
      <c r="B2166" s="4">
        <v>-0.42437186999999998</v>
      </c>
      <c r="D2166" s="4">
        <v>0.34519145000000001</v>
      </c>
    </row>
    <row r="2167" spans="1:4" hidden="1">
      <c r="A2167" s="1">
        <v>0.63169061000000004</v>
      </c>
      <c r="B2167" s="4">
        <v>-0.45835692</v>
      </c>
      <c r="D2167" s="4">
        <v>0.15070061000000001</v>
      </c>
    </row>
    <row r="2168" spans="1:4" hidden="1">
      <c r="A2168" s="1">
        <v>0.63172244</v>
      </c>
      <c r="B2168" s="4">
        <v>-0.43479580000000001</v>
      </c>
      <c r="D2168" s="4">
        <v>0.34600284999999997</v>
      </c>
    </row>
    <row r="2169" spans="1:4" hidden="1">
      <c r="A2169" s="1">
        <v>0.63174836999999995</v>
      </c>
      <c r="B2169" s="4">
        <v>-0.47940948999999999</v>
      </c>
      <c r="D2169" s="4">
        <v>0.15206026</v>
      </c>
    </row>
    <row r="2170" spans="1:4" hidden="1">
      <c r="A2170" s="1">
        <v>0.63177972999999998</v>
      </c>
      <c r="B2170" s="4">
        <v>-0.42798552000000001</v>
      </c>
      <c r="D2170" s="4">
        <v>0.34682236999999999</v>
      </c>
    </row>
    <row r="2171" spans="1:4" hidden="1">
      <c r="A2171" s="1">
        <v>0.63180634999999996</v>
      </c>
      <c r="B2171" s="4">
        <v>-0.45035650999999999</v>
      </c>
      <c r="D2171" s="4">
        <v>0.15341990999999999</v>
      </c>
    </row>
    <row r="2172" spans="1:4" hidden="1">
      <c r="A2172" s="1">
        <v>0.63183772000000005</v>
      </c>
      <c r="B2172" s="4">
        <v>-0.45175987000000001</v>
      </c>
      <c r="D2172" s="4">
        <v>0.34762566</v>
      </c>
    </row>
    <row r="2173" spans="1:4" hidden="1">
      <c r="A2173" s="1">
        <v>0.63186421999999998</v>
      </c>
      <c r="B2173" s="4">
        <v>-0.45383653000000002</v>
      </c>
      <c r="D2173" s="4">
        <v>0.15477956000000001</v>
      </c>
    </row>
    <row r="2174" spans="1:4" hidden="1">
      <c r="A2174" s="1">
        <v>0.63189547000000001</v>
      </c>
      <c r="B2174" s="4">
        <v>-0.48580276999999999</v>
      </c>
      <c r="D2174" s="4">
        <v>0.34844518000000002</v>
      </c>
    </row>
    <row r="2175" spans="1:4" hidden="1">
      <c r="A2175" s="1">
        <v>0.63192208999999999</v>
      </c>
      <c r="B2175" s="4">
        <v>-0.45411444000000001</v>
      </c>
      <c r="D2175" s="4">
        <v>0.15613921</v>
      </c>
    </row>
    <row r="2176" spans="1:4" hidden="1">
      <c r="A2176" s="1">
        <v>0.63195345999999997</v>
      </c>
      <c r="B2176" s="4">
        <v>-0.46270823</v>
      </c>
      <c r="D2176" s="4">
        <v>0.34924845999999998</v>
      </c>
    </row>
    <row r="2177" spans="1:4" hidden="1">
      <c r="A2177" s="1">
        <v>0.63197996000000001</v>
      </c>
      <c r="B2177" s="4">
        <v>-0.43840927000000002</v>
      </c>
      <c r="D2177" s="4">
        <v>0.15749885999999999</v>
      </c>
    </row>
    <row r="2178" spans="1:4" hidden="1">
      <c r="A2178" s="1">
        <v>0.63201132999999998</v>
      </c>
      <c r="B2178" s="4">
        <v>-0.44438556000000001</v>
      </c>
      <c r="D2178" s="4">
        <v>0.35006960999999998</v>
      </c>
    </row>
    <row r="2179" spans="1:4" hidden="1">
      <c r="A2179" s="1">
        <v>0.63203783000000002</v>
      </c>
      <c r="B2179" s="4">
        <v>-0.41408706000000001</v>
      </c>
      <c r="D2179" s="4">
        <v>0.15885851000000001</v>
      </c>
    </row>
    <row r="2180" spans="1:4" hidden="1">
      <c r="A2180" s="1">
        <v>0.63206965999999998</v>
      </c>
      <c r="B2180" s="4">
        <v>-0.43813141999999999</v>
      </c>
      <c r="D2180" s="4">
        <v>0.35087127000000001</v>
      </c>
    </row>
    <row r="2181" spans="1:4" hidden="1">
      <c r="A2181" s="1">
        <v>0.63209570000000004</v>
      </c>
      <c r="B2181" s="4">
        <v>-0.44341278000000001</v>
      </c>
      <c r="D2181" s="4">
        <v>0.16001420999999999</v>
      </c>
    </row>
    <row r="2182" spans="1:4" hidden="1">
      <c r="A2182" s="1">
        <v>0.63212752999999999</v>
      </c>
      <c r="B2182" s="4">
        <v>-0.46703993999999999</v>
      </c>
      <c r="D2182" s="4">
        <v>0.35169889999999998</v>
      </c>
    </row>
    <row r="2183" spans="1:4" hidden="1">
      <c r="A2183" s="1">
        <v>0.63215357000000005</v>
      </c>
      <c r="B2183" s="4">
        <v>-0.44341275000000002</v>
      </c>
      <c r="D2183" s="4">
        <v>0.1615914</v>
      </c>
    </row>
    <row r="2184" spans="1:4" hidden="1">
      <c r="A2184" s="1">
        <v>0.63218540000000001</v>
      </c>
      <c r="B2184" s="4">
        <v>-0.44994490999999998</v>
      </c>
      <c r="D2184" s="4">
        <v>0.35249407999999999</v>
      </c>
    </row>
    <row r="2185" spans="1:4" hidden="1">
      <c r="A2185" s="1">
        <v>0.63221143999999996</v>
      </c>
      <c r="B2185" s="4">
        <v>-0.43771449000000001</v>
      </c>
      <c r="D2185" s="4">
        <v>0.16292386</v>
      </c>
    </row>
    <row r="2186" spans="1:4" hidden="1">
      <c r="A2186" s="1">
        <v>0.63224269</v>
      </c>
      <c r="B2186" s="4">
        <v>-0.45022294000000002</v>
      </c>
      <c r="D2186" s="4">
        <v>0.35330548000000001</v>
      </c>
    </row>
    <row r="2187" spans="1:4" hidden="1">
      <c r="A2187" s="1">
        <v>0.63226932000000002</v>
      </c>
      <c r="B2187" s="4">
        <v>-0.43701938000000001</v>
      </c>
      <c r="D2187" s="4">
        <v>0.16429711</v>
      </c>
    </row>
    <row r="2188" spans="1:4" hidden="1">
      <c r="A2188" s="1">
        <v>0.63230067999999995</v>
      </c>
      <c r="B2188" s="4">
        <v>-0.45105809000000002</v>
      </c>
      <c r="D2188" s="4">
        <v>0.35411851</v>
      </c>
    </row>
    <row r="2189" spans="1:4" hidden="1">
      <c r="A2189" s="1">
        <v>0.63232672000000001</v>
      </c>
      <c r="B2189" s="4">
        <v>-0.48165669999999999</v>
      </c>
      <c r="D2189" s="4">
        <v>0.16564588</v>
      </c>
    </row>
    <row r="2190" spans="1:4" hidden="1">
      <c r="A2190" s="1">
        <v>0.63235867000000001</v>
      </c>
      <c r="B2190" s="4">
        <v>-0.50579881999999998</v>
      </c>
      <c r="D2190" s="4">
        <v>0.35493965</v>
      </c>
    </row>
    <row r="2191" spans="1:4" hidden="1">
      <c r="A2191" s="1">
        <v>0.63238459000000002</v>
      </c>
      <c r="B2191" s="4">
        <v>-0.49261295999999999</v>
      </c>
      <c r="D2191" s="4">
        <v>0.16701911999999999</v>
      </c>
    </row>
    <row r="2192" spans="1:4" hidden="1">
      <c r="A2192" s="1">
        <v>0.63241641999999998</v>
      </c>
      <c r="B2192" s="4">
        <v>-0.43118202999999999</v>
      </c>
      <c r="D2192" s="4">
        <v>0.35574294000000001</v>
      </c>
    </row>
    <row r="2193" spans="1:4" hidden="1">
      <c r="A2193" s="1">
        <v>0.63244246000000004</v>
      </c>
      <c r="B2193" s="4">
        <v>-0.41283618999999999</v>
      </c>
      <c r="D2193" s="4">
        <v>0.16837877000000001</v>
      </c>
    </row>
    <row r="2194" spans="1:4" hidden="1">
      <c r="A2194" s="1">
        <v>0.63247428999999999</v>
      </c>
      <c r="B2194" s="4">
        <v>-0.43938210999999999</v>
      </c>
      <c r="D2194" s="4">
        <v>0.35656083</v>
      </c>
    </row>
    <row r="2195" spans="1:4" hidden="1">
      <c r="A2195" s="1">
        <v>0.63250033000000006</v>
      </c>
      <c r="B2195" s="4">
        <v>-0.44243979</v>
      </c>
      <c r="D2195" s="4">
        <v>0.16973842</v>
      </c>
    </row>
    <row r="2196" spans="1:4" hidden="1">
      <c r="A2196" s="1">
        <v>0.63253216000000001</v>
      </c>
      <c r="B2196" s="4">
        <v>-0.48066038</v>
      </c>
      <c r="D2196" s="4">
        <v>0.35736412000000001</v>
      </c>
    </row>
    <row r="2197" spans="1:4" hidden="1">
      <c r="A2197" s="1">
        <v>0.63255819999999996</v>
      </c>
      <c r="B2197" s="4">
        <v>-0.46022984</v>
      </c>
      <c r="D2197" s="4">
        <v>0.17109806999999999</v>
      </c>
    </row>
    <row r="2198" spans="1:4" hidden="1">
      <c r="A2198" s="1">
        <v>0.63259003000000003</v>
      </c>
      <c r="B2198" s="4">
        <v>-0.44786018</v>
      </c>
      <c r="D2198" s="4">
        <v>0.35818364000000003</v>
      </c>
    </row>
    <row r="2199" spans="1:4" hidden="1">
      <c r="A2199" s="1">
        <v>0.63261606999999997</v>
      </c>
      <c r="B2199" s="4">
        <v>-0.45897883</v>
      </c>
      <c r="D2199" s="4">
        <v>0.17244412000000001</v>
      </c>
    </row>
    <row r="2200" spans="1:4" hidden="1">
      <c r="A2200" s="1">
        <v>0.63264790000000004</v>
      </c>
      <c r="B2200" s="4">
        <v>-0.5117929</v>
      </c>
      <c r="D2200" s="4">
        <v>0.35899503999999999</v>
      </c>
    </row>
    <row r="2201" spans="1:4" hidden="1">
      <c r="A2201" s="1">
        <v>0.63267393999999999</v>
      </c>
      <c r="B2201" s="4">
        <v>-0.54751158</v>
      </c>
      <c r="D2201" s="4">
        <v>0.17381737</v>
      </c>
    </row>
    <row r="2202" spans="1:4" hidden="1">
      <c r="A2202" s="1">
        <v>0.63270576999999995</v>
      </c>
      <c r="B2202" s="4">
        <v>-0.49855041999999999</v>
      </c>
      <c r="D2202" s="4">
        <v>0.35980645</v>
      </c>
    </row>
    <row r="2203" spans="1:4" hidden="1">
      <c r="A2203" s="1">
        <v>0.63273181999999994</v>
      </c>
      <c r="B2203" s="4">
        <v>-0.50651139000000001</v>
      </c>
      <c r="D2203" s="4">
        <v>0.17516341999999999</v>
      </c>
    </row>
    <row r="2204" spans="1:4" hidden="1">
      <c r="A2204" s="1">
        <v>0.63276363999999996</v>
      </c>
      <c r="B2204" s="4">
        <v>-0.46161975999999999</v>
      </c>
      <c r="D2204" s="4">
        <v>0.36061785000000002</v>
      </c>
    </row>
    <row r="2205" spans="1:4" hidden="1">
      <c r="A2205" s="1">
        <v>0.63278968999999996</v>
      </c>
      <c r="B2205" s="4">
        <v>-0.48733184000000002</v>
      </c>
      <c r="D2205" s="4">
        <v>0.17653667000000001</v>
      </c>
    </row>
    <row r="2206" spans="1:4" hidden="1">
      <c r="A2206" s="1">
        <v>0.63282150999999998</v>
      </c>
      <c r="B2206" s="4">
        <v>-0.47954857000000001</v>
      </c>
      <c r="D2206" s="4">
        <v>0.36142276000000001</v>
      </c>
    </row>
    <row r="2207" spans="1:4" hidden="1">
      <c r="A2207" s="1">
        <v>0.63284755999999998</v>
      </c>
      <c r="B2207" s="4">
        <v>-0.47440615000000003</v>
      </c>
      <c r="D2207" s="4">
        <v>0.17788271999999999</v>
      </c>
    </row>
    <row r="2208" spans="1:4" hidden="1">
      <c r="A2208" s="1">
        <v>0.63287937999999999</v>
      </c>
      <c r="B2208" s="4">
        <v>-0.43590753999999998</v>
      </c>
      <c r="D2208" s="4">
        <v>0.36224065999999999</v>
      </c>
    </row>
    <row r="2209" spans="1:4" hidden="1">
      <c r="A2209" s="1">
        <v>0.63290542999999999</v>
      </c>
      <c r="B2209" s="4">
        <v>-0.41186329999999999</v>
      </c>
      <c r="D2209" s="4">
        <v>0.17925595999999999</v>
      </c>
    </row>
    <row r="2210" spans="1:4" hidden="1">
      <c r="A2210" s="1">
        <v>0.63293737000000005</v>
      </c>
      <c r="B2210" s="4">
        <v>-0.44867200000000002</v>
      </c>
      <c r="D2210" s="4">
        <v>0.36304556999999998</v>
      </c>
    </row>
    <row r="2211" spans="1:4" hidden="1">
      <c r="A2211" s="1">
        <v>0.63296341</v>
      </c>
      <c r="B2211" s="4">
        <v>-0.47702475999999999</v>
      </c>
      <c r="D2211" s="4">
        <v>0.18060202</v>
      </c>
    </row>
    <row r="2212" spans="1:4" hidden="1">
      <c r="A2212" s="1">
        <v>0.63299523999999996</v>
      </c>
      <c r="B2212" s="4">
        <v>-0.50804024999999997</v>
      </c>
      <c r="D2212" s="4">
        <v>0.36386509</v>
      </c>
    </row>
    <row r="2213" spans="1:4" hidden="1">
      <c r="A2213" s="1">
        <v>0.63302117000000002</v>
      </c>
      <c r="B2213" s="4">
        <v>-0.45661627999999999</v>
      </c>
      <c r="D2213" s="4">
        <v>0.18196439</v>
      </c>
    </row>
    <row r="2214" spans="1:4" hidden="1">
      <c r="A2214" s="1">
        <v>0.63305310999999997</v>
      </c>
      <c r="B2214" s="4">
        <v>-0.47148758000000002</v>
      </c>
      <c r="D2214" s="4">
        <v>0.36466838000000001</v>
      </c>
    </row>
    <row r="2215" spans="1:4" hidden="1">
      <c r="A2215" s="1">
        <v>0.63307904000000004</v>
      </c>
      <c r="B2215" s="4">
        <v>-0.46342634999999999</v>
      </c>
      <c r="D2215" s="4">
        <v>0.18333490999999999</v>
      </c>
    </row>
    <row r="2216" spans="1:4" hidden="1">
      <c r="A2216" s="1">
        <v>0.63311097999999999</v>
      </c>
      <c r="B2216" s="4">
        <v>-0.48733168999999998</v>
      </c>
      <c r="D2216" s="4">
        <v>0.36548788999999998</v>
      </c>
    </row>
    <row r="2217" spans="1:4" hidden="1">
      <c r="A2217" s="1">
        <v>0.63313702000000005</v>
      </c>
      <c r="B2217" s="4">
        <v>-0.45597079000000001</v>
      </c>
      <c r="D2217" s="4">
        <v>0.18469727999999999</v>
      </c>
    </row>
    <row r="2218" spans="1:4" hidden="1">
      <c r="A2218" s="1">
        <v>0.63316885000000001</v>
      </c>
      <c r="B2218" s="4">
        <v>-0.50039624999999999</v>
      </c>
      <c r="D2218" s="4">
        <v>0.36629929999999999</v>
      </c>
    </row>
    <row r="2219" spans="1:4" hidden="1">
      <c r="A2219" s="1">
        <v>0.63319488999999995</v>
      </c>
      <c r="B2219" s="4">
        <v>-0.52902674999999999</v>
      </c>
      <c r="D2219" s="4">
        <v>0.18605693000000001</v>
      </c>
    </row>
    <row r="2220" spans="1:4" hidden="1">
      <c r="A2220" s="1">
        <v>0.63322672000000002</v>
      </c>
      <c r="B2220" s="4">
        <v>-0.42173116999999999</v>
      </c>
      <c r="D2220" s="4">
        <v>0.36711070000000001</v>
      </c>
    </row>
    <row r="2221" spans="1:4" hidden="1">
      <c r="A2221" s="1">
        <v>0.63325264999999997</v>
      </c>
      <c r="B2221" s="4">
        <v>-0.45355858999999998</v>
      </c>
      <c r="D2221" s="4">
        <v>0.18741385999999999</v>
      </c>
    </row>
    <row r="2222" spans="1:4" hidden="1">
      <c r="A2222" s="1">
        <v>0.63328459000000004</v>
      </c>
      <c r="B2222" s="4">
        <v>-0.44730425000000001</v>
      </c>
      <c r="D2222" s="4">
        <v>0.36792211000000002</v>
      </c>
    </row>
    <row r="2223" spans="1:4" hidden="1">
      <c r="A2223" s="1">
        <v>0.63331051999999999</v>
      </c>
      <c r="B2223" s="4">
        <v>-0.45119584000000001</v>
      </c>
      <c r="D2223" s="4">
        <v>0.18876262999999999</v>
      </c>
    </row>
    <row r="2224" spans="1:4" hidden="1">
      <c r="A2224" s="1">
        <v>0.63334246000000005</v>
      </c>
      <c r="B2224" s="4">
        <v>-0.44355175000000002</v>
      </c>
      <c r="D2224" s="4">
        <v>0.36873350999999999</v>
      </c>
    </row>
    <row r="2225" spans="1:4" hidden="1">
      <c r="A2225" s="1">
        <v>0.63336851000000005</v>
      </c>
      <c r="B2225" s="4">
        <v>-0.46537486</v>
      </c>
      <c r="D2225" s="4">
        <v>0.19011955999999999</v>
      </c>
    </row>
    <row r="2226" spans="1:4" hidden="1">
      <c r="A2226" s="1">
        <v>0.63340032999999996</v>
      </c>
      <c r="B2226" s="4">
        <v>-0.43618553999999998</v>
      </c>
      <c r="D2226" s="4">
        <v>0.3695368</v>
      </c>
    </row>
    <row r="2227" spans="1:4" hidden="1">
      <c r="A2227" s="1">
        <v>0.63342637999999996</v>
      </c>
      <c r="B2227" s="4">
        <v>-0.46731800000000001</v>
      </c>
      <c r="D2227" s="4">
        <v>0.19148192999999999</v>
      </c>
    </row>
    <row r="2228" spans="1:4" hidden="1">
      <c r="A2228" s="1">
        <v>0.63345819999999997</v>
      </c>
      <c r="B2228" s="4">
        <v>-0.51082002999999998</v>
      </c>
      <c r="D2228" s="4">
        <v>0.37035632000000002</v>
      </c>
    </row>
    <row r="2229" spans="1:4" hidden="1">
      <c r="A2229" s="1">
        <v>0.63348424999999997</v>
      </c>
      <c r="B2229" s="4">
        <v>-0.48469098999999999</v>
      </c>
      <c r="D2229" s="4">
        <v>0.19285517999999999</v>
      </c>
    </row>
    <row r="2230" spans="1:4" hidden="1">
      <c r="A2230" s="1">
        <v>0.63351606999999999</v>
      </c>
      <c r="B2230" s="4">
        <v>-0.46328750000000002</v>
      </c>
      <c r="D2230" s="4">
        <v>0.37116771999999998</v>
      </c>
    </row>
    <row r="2231" spans="1:4" hidden="1">
      <c r="A2231" s="1">
        <v>0.63354211999999999</v>
      </c>
      <c r="B2231" s="4">
        <v>-0.48552483000000002</v>
      </c>
      <c r="D2231" s="4">
        <v>0.19420123</v>
      </c>
    </row>
    <row r="2232" spans="1:4" hidden="1">
      <c r="A2232" s="1">
        <v>0.63357394</v>
      </c>
      <c r="B2232" s="4">
        <v>-0.47746378</v>
      </c>
      <c r="D2232" s="4">
        <v>0.37197100999999999</v>
      </c>
    </row>
    <row r="2233" spans="1:4" hidden="1">
      <c r="A2233" s="1">
        <v>0.63359999</v>
      </c>
      <c r="B2233" s="4">
        <v>-0.50053513000000005</v>
      </c>
      <c r="D2233" s="4">
        <v>0.19556087999999999</v>
      </c>
    </row>
    <row r="2234" spans="1:4" hidden="1">
      <c r="A2234" s="1">
        <v>0.63363181999999996</v>
      </c>
      <c r="B2234" s="4">
        <v>-0.47537905000000003</v>
      </c>
      <c r="D2234" s="4">
        <v>0.37278241000000001</v>
      </c>
    </row>
    <row r="2235" spans="1:4" hidden="1">
      <c r="A2235" s="1">
        <v>0.63365786000000002</v>
      </c>
      <c r="B2235" s="4">
        <v>-0.46217552000000001</v>
      </c>
      <c r="D2235" s="4">
        <v>0.19692053000000001</v>
      </c>
    </row>
    <row r="2236" spans="1:4" hidden="1">
      <c r="A2236" s="1">
        <v>0.63368968999999997</v>
      </c>
      <c r="B2236" s="4">
        <v>-0.44660926000000001</v>
      </c>
      <c r="D2236" s="4">
        <v>0.37359544</v>
      </c>
    </row>
    <row r="2237" spans="1:4" hidden="1">
      <c r="A2237" s="1">
        <v>0.63371584000000003</v>
      </c>
      <c r="B2237" s="4">
        <v>-0.43716245999999997</v>
      </c>
      <c r="D2237" s="4">
        <v>0.19828288999999999</v>
      </c>
    </row>
    <row r="2238" spans="1:4" hidden="1">
      <c r="A2238" s="1">
        <v>0.63374766999999999</v>
      </c>
      <c r="B2238" s="4">
        <v>-0.45933947000000003</v>
      </c>
      <c r="D2238" s="4">
        <v>0.37440846</v>
      </c>
    </row>
    <row r="2239" spans="1:4" hidden="1">
      <c r="A2239" s="1">
        <v>0.63377371000000005</v>
      </c>
      <c r="B2239" s="4">
        <v>-0.46426028000000003</v>
      </c>
      <c r="D2239" s="4">
        <v>0.19964254000000001</v>
      </c>
    </row>
    <row r="2240" spans="1:4" hidden="1">
      <c r="A2240" s="1">
        <v>0.63380554</v>
      </c>
      <c r="B2240" s="4">
        <v>-0.51401657000000001</v>
      </c>
      <c r="D2240" s="4">
        <v>0.37522635999999998</v>
      </c>
    </row>
    <row r="2241" spans="1:4" hidden="1">
      <c r="A2241" s="1">
        <v>0.63383157999999995</v>
      </c>
      <c r="B2241" s="4">
        <v>-0.52847080999999996</v>
      </c>
      <c r="D2241" s="4">
        <v>0.20101579</v>
      </c>
    </row>
    <row r="2242" spans="1:4" hidden="1">
      <c r="A2242" s="1">
        <v>0.63386341000000002</v>
      </c>
      <c r="B2242" s="4">
        <v>-0.51276577000000001</v>
      </c>
      <c r="D2242" s="4">
        <v>0.37603126999999997</v>
      </c>
    </row>
    <row r="2243" spans="1:4" hidden="1">
      <c r="A2243" s="1">
        <v>0.63388944999999997</v>
      </c>
      <c r="B2243" s="4">
        <v>-0.49052836999999999</v>
      </c>
      <c r="D2243" s="4">
        <v>0.20236183999999999</v>
      </c>
    </row>
    <row r="2244" spans="1:4" hidden="1">
      <c r="A2244" s="1">
        <v>0.63392139999999997</v>
      </c>
      <c r="B2244" s="4">
        <v>-0.46074310000000002</v>
      </c>
      <c r="D2244" s="4">
        <v>0.37684105000000001</v>
      </c>
    </row>
    <row r="2245" spans="1:4" hidden="1">
      <c r="A2245" s="1">
        <v>0.63394731999999998</v>
      </c>
      <c r="B2245" s="4">
        <v>-0.46870777000000002</v>
      </c>
      <c r="D2245" s="4">
        <v>0.20372149000000001</v>
      </c>
    </row>
    <row r="2246" spans="1:4" hidden="1">
      <c r="A2246" s="1">
        <v>0.63397915000000005</v>
      </c>
      <c r="B2246" s="4">
        <v>-0.44619238</v>
      </c>
      <c r="D2246" s="4">
        <v>0.37765246000000002</v>
      </c>
    </row>
    <row r="2247" spans="1:4" hidden="1">
      <c r="A2247" s="1">
        <v>0.63400519</v>
      </c>
      <c r="B2247" s="4">
        <v>-0.46342644</v>
      </c>
      <c r="D2247" s="4">
        <v>0.20508114</v>
      </c>
    </row>
    <row r="2248" spans="1:4" hidden="1">
      <c r="A2248" s="1">
        <v>0.63403701999999995</v>
      </c>
      <c r="B2248" s="4">
        <v>-0.47259927000000002</v>
      </c>
      <c r="D2248" s="4">
        <v>0.37847196999999999</v>
      </c>
    </row>
    <row r="2249" spans="1:4" hidden="1">
      <c r="A2249" s="1">
        <v>0.63406306999999995</v>
      </c>
      <c r="B2249" s="4">
        <v>-0.48510798999999999</v>
      </c>
      <c r="D2249" s="4">
        <v>0.20644079000000001</v>
      </c>
    </row>
    <row r="2250" spans="1:4" hidden="1">
      <c r="A2250" s="1">
        <v>0.63409501000000001</v>
      </c>
      <c r="B2250" s="4">
        <v>-0.44193475999999998</v>
      </c>
      <c r="D2250" s="4">
        <v>0.37928499999999998</v>
      </c>
    </row>
    <row r="2251" spans="1:4" hidden="1">
      <c r="A2251" s="1">
        <v>0.63412093999999997</v>
      </c>
      <c r="B2251" s="4">
        <v>-0.47704685000000002</v>
      </c>
      <c r="D2251" s="4">
        <v>0.20780044</v>
      </c>
    </row>
    <row r="2252" spans="1:4" hidden="1">
      <c r="A2252" s="1">
        <v>0.63415288000000003</v>
      </c>
      <c r="B2252" s="4">
        <v>-0.44438565000000002</v>
      </c>
      <c r="D2252" s="4">
        <v>0.38008829</v>
      </c>
    </row>
    <row r="2253" spans="1:4" hidden="1">
      <c r="A2253" s="1">
        <v>0.63417880999999998</v>
      </c>
      <c r="B2253" s="4">
        <v>-0.47190437000000002</v>
      </c>
      <c r="D2253" s="4">
        <v>0.20917368</v>
      </c>
    </row>
    <row r="2254" spans="1:4" hidden="1">
      <c r="A2254" s="1">
        <v>0.63421075000000005</v>
      </c>
      <c r="B2254" s="4">
        <v>-0.44285672999999998</v>
      </c>
      <c r="D2254" s="4">
        <v>0.38089969000000001</v>
      </c>
    </row>
    <row r="2255" spans="1:4" hidden="1">
      <c r="A2255" s="1">
        <v>0.63423678999999999</v>
      </c>
      <c r="B2255" s="4">
        <v>-0.45962020999999997</v>
      </c>
      <c r="D2255" s="4">
        <v>0.21052245999999999</v>
      </c>
    </row>
    <row r="2256" spans="1:4" hidden="1">
      <c r="A2256" s="1">
        <v>0.63426874</v>
      </c>
      <c r="B2256" s="4">
        <v>-0.45400574999999999</v>
      </c>
      <c r="D2256" s="4">
        <v>0.38171110000000003</v>
      </c>
    </row>
    <row r="2257" spans="1:4" hidden="1">
      <c r="A2257" s="1">
        <v>0.63429466000000001</v>
      </c>
      <c r="B2257" s="4">
        <v>-0.44633140999999998</v>
      </c>
      <c r="D2257" s="4">
        <v>0.21188211000000001</v>
      </c>
    </row>
    <row r="2258" spans="1:4" hidden="1">
      <c r="A2258" s="1">
        <v>0.63432648999999997</v>
      </c>
      <c r="B2258" s="4">
        <v>-0.44660938</v>
      </c>
      <c r="D2258" s="4">
        <v>0.38252249999999999</v>
      </c>
    </row>
    <row r="2259" spans="1:4" hidden="1">
      <c r="A2259" s="1">
        <v>0.63435242000000003</v>
      </c>
      <c r="B2259" s="4">
        <v>-0.45508733000000001</v>
      </c>
      <c r="D2259" s="4">
        <v>0.21324175000000001</v>
      </c>
    </row>
    <row r="2260" spans="1:4" hidden="1">
      <c r="A2260" s="1">
        <v>0.63438435999999998</v>
      </c>
      <c r="B2260" s="4">
        <v>-0.44160592999999998</v>
      </c>
      <c r="D2260" s="4">
        <v>0.38333390000000001</v>
      </c>
    </row>
    <row r="2261" spans="1:4" hidden="1">
      <c r="A2261" s="1">
        <v>0.63441040000000004</v>
      </c>
      <c r="B2261" s="4">
        <v>-0.45077743999999997</v>
      </c>
      <c r="D2261" s="4">
        <v>0.214615</v>
      </c>
    </row>
    <row r="2262" spans="1:4" hidden="1">
      <c r="A2262" s="1">
        <v>0.63444223</v>
      </c>
      <c r="B2262" s="4">
        <v>-0.45050082000000002</v>
      </c>
      <c r="D2262" s="4">
        <v>0.38414693</v>
      </c>
    </row>
    <row r="2263" spans="1:4" hidden="1">
      <c r="A2263" s="1">
        <v>0.63446826999999995</v>
      </c>
      <c r="B2263" s="4">
        <v>-0.46537225999999998</v>
      </c>
      <c r="D2263" s="4">
        <v>0.21597464999999999</v>
      </c>
    </row>
    <row r="2264" spans="1:4" hidden="1">
      <c r="A2264" s="1">
        <v>0.63450010000000001</v>
      </c>
      <c r="B2264" s="4">
        <v>-0.45369749999999998</v>
      </c>
      <c r="D2264" s="4">
        <v>0.38496481999999999</v>
      </c>
    </row>
    <row r="2265" spans="1:4" hidden="1">
      <c r="A2265" s="1">
        <v>0.63452613999999996</v>
      </c>
      <c r="B2265" s="4">
        <v>-0.45647722000000002</v>
      </c>
      <c r="D2265" s="4">
        <v>0.21732341999999999</v>
      </c>
    </row>
    <row r="2266" spans="1:4" hidden="1">
      <c r="A2266" s="1">
        <v>0.63455797000000003</v>
      </c>
      <c r="B2266" s="4">
        <v>-0.47037553999999998</v>
      </c>
      <c r="D2266" s="4">
        <v>0.38576811</v>
      </c>
    </row>
    <row r="2267" spans="1:4" hidden="1">
      <c r="A2267" s="1">
        <v>0.63458413000000002</v>
      </c>
      <c r="B2267" s="4">
        <v>-0.4377239</v>
      </c>
      <c r="D2267" s="4">
        <v>0.21868035</v>
      </c>
    </row>
    <row r="2268" spans="1:4" hidden="1">
      <c r="A2268" s="1">
        <v>0.63461595999999998</v>
      </c>
      <c r="B2268" s="4">
        <v>-0.46607672999999999</v>
      </c>
      <c r="D2268" s="4">
        <v>0.38657952000000001</v>
      </c>
    </row>
    <row r="2269" spans="1:4" hidden="1">
      <c r="A2269" s="1">
        <v>0.63464200000000004</v>
      </c>
      <c r="B2269" s="4">
        <v>-0.42478897999999998</v>
      </c>
      <c r="D2269" s="4">
        <v>0.22004000000000001</v>
      </c>
    </row>
    <row r="2270" spans="1:4" hidden="1">
      <c r="A2270" s="1">
        <v>0.63467370999999995</v>
      </c>
      <c r="B2270" s="4">
        <v>-0.45383667999999999</v>
      </c>
      <c r="D2270" s="4">
        <v>0.38739903999999997</v>
      </c>
    </row>
    <row r="2271" spans="1:4" hidden="1">
      <c r="A2271" s="1">
        <v>0.63469975999999995</v>
      </c>
      <c r="B2271" s="4">
        <v>-0.41311413000000002</v>
      </c>
      <c r="D2271" s="4">
        <v>0.22141325000000001</v>
      </c>
    </row>
    <row r="2272" spans="1:4" hidden="1">
      <c r="A2272" s="1">
        <v>0.63473157999999996</v>
      </c>
      <c r="B2272" s="4">
        <v>-0.43451777000000003</v>
      </c>
      <c r="D2272" s="4">
        <v>0.38820231999999999</v>
      </c>
    </row>
    <row r="2273" spans="1:4" hidden="1">
      <c r="A2273" s="1">
        <v>0.63475762999999996</v>
      </c>
      <c r="B2273" s="4">
        <v>-0.42284304</v>
      </c>
      <c r="D2273" s="4">
        <v>0.22277289</v>
      </c>
    </row>
    <row r="2274" spans="1:4" hidden="1">
      <c r="A2274" s="1">
        <v>0.63478957000000003</v>
      </c>
      <c r="B2274" s="4">
        <v>-0.46916458</v>
      </c>
      <c r="D2274" s="4">
        <v>0.38901534999999998</v>
      </c>
    </row>
    <row r="2275" spans="1:4" hidden="1">
      <c r="A2275" s="1">
        <v>0.63481560999999997</v>
      </c>
      <c r="B2275" s="4">
        <v>-0.47941097999999999</v>
      </c>
      <c r="D2275" s="4">
        <v>0.22412439000000001</v>
      </c>
    </row>
    <row r="2276" spans="1:4" hidden="1">
      <c r="A2276" s="1">
        <v>0.63484744000000004</v>
      </c>
      <c r="B2276" s="4">
        <v>-0.48649778999999999</v>
      </c>
      <c r="D2276" s="4">
        <v>0.38982837999999997</v>
      </c>
    </row>
    <row r="2277" spans="1:4" hidden="1">
      <c r="A2277" s="1">
        <v>0.63487347999999999</v>
      </c>
      <c r="B2277" s="4">
        <v>-0.49733853</v>
      </c>
      <c r="D2277" s="4">
        <v>0.22548132000000001</v>
      </c>
    </row>
    <row r="2278" spans="1:4" hidden="1">
      <c r="A2278" s="1">
        <v>0.63490473000000003</v>
      </c>
      <c r="B2278" s="4">
        <v>-0.46690089000000001</v>
      </c>
      <c r="D2278" s="4">
        <v>0.39063816000000001</v>
      </c>
    </row>
    <row r="2279" spans="1:4" hidden="1">
      <c r="A2279" s="1">
        <v>0.63493089000000003</v>
      </c>
      <c r="B2279" s="4">
        <v>-0.47618270000000001</v>
      </c>
      <c r="D2279" s="4">
        <v>0.22684367999999999</v>
      </c>
    </row>
    <row r="2280" spans="1:4" hidden="1">
      <c r="A2280" s="1">
        <v>0.63496271999999998</v>
      </c>
      <c r="B2280" s="4">
        <v>-0.44488239000000002</v>
      </c>
      <c r="D2280" s="4">
        <v>0.39144307</v>
      </c>
    </row>
    <row r="2281" spans="1:4" hidden="1">
      <c r="A2281" s="1">
        <v>0.63498876000000004</v>
      </c>
      <c r="B2281" s="4">
        <v>-0.4056091</v>
      </c>
      <c r="D2281" s="4">
        <v>0.22820333000000001</v>
      </c>
    </row>
    <row r="2282" spans="1:4" hidden="1">
      <c r="A2282" s="1">
        <v>0.63502069999999999</v>
      </c>
      <c r="B2282" s="4">
        <v>-0.43632028</v>
      </c>
      <c r="D2282" s="4">
        <v>0.3922561</v>
      </c>
    </row>
    <row r="2283" spans="1:4" hidden="1">
      <c r="A2283" s="1">
        <v>0.63504662999999995</v>
      </c>
      <c r="B2283" s="4">
        <v>-0.43090414999999999</v>
      </c>
      <c r="D2283" s="4">
        <v>0.22954938999999999</v>
      </c>
    </row>
    <row r="2284" spans="1:4" hidden="1">
      <c r="A2284" s="1">
        <v>0.63507857000000001</v>
      </c>
      <c r="B2284" s="4">
        <v>-0.46495523999999999</v>
      </c>
      <c r="D2284" s="4">
        <v>0.39307561000000002</v>
      </c>
    </row>
    <row r="2285" spans="1:4" hidden="1">
      <c r="A2285" s="1">
        <v>0.63510462000000001</v>
      </c>
      <c r="B2285" s="4">
        <v>-0.44404023999999997</v>
      </c>
      <c r="D2285" s="4">
        <v>0.23092535</v>
      </c>
    </row>
    <row r="2286" spans="1:4" hidden="1">
      <c r="A2286" s="1">
        <v>0.63513644000000002</v>
      </c>
      <c r="B2286" s="4">
        <v>-0.47565696000000002</v>
      </c>
      <c r="D2286" s="4">
        <v>0.39387889999999998</v>
      </c>
    </row>
    <row r="2287" spans="1:4" hidden="1">
      <c r="A2287" s="1">
        <v>0.63516249000000002</v>
      </c>
      <c r="B2287" s="4">
        <v>-0.48260619999999999</v>
      </c>
      <c r="D2287" s="4">
        <v>0.23228499999999999</v>
      </c>
    </row>
    <row r="2288" spans="1:4" hidden="1">
      <c r="A2288" s="1">
        <v>0.63519431999999998</v>
      </c>
      <c r="B2288" s="4">
        <v>-0.47927076000000002</v>
      </c>
      <c r="D2288" s="4">
        <v>0.39469030999999999</v>
      </c>
    </row>
    <row r="2289" spans="1:4" hidden="1">
      <c r="A2289" s="1">
        <v>0.63522036000000004</v>
      </c>
      <c r="B2289" s="4">
        <v>-0.46940270000000001</v>
      </c>
      <c r="D2289" s="4">
        <v>0.23363105000000001</v>
      </c>
    </row>
    <row r="2290" spans="1:4" hidden="1">
      <c r="A2290" s="1">
        <v>0.63525218999999999</v>
      </c>
      <c r="B2290" s="4">
        <v>-0.47371116000000002</v>
      </c>
      <c r="D2290" s="4">
        <v>0.39550171000000001</v>
      </c>
    </row>
    <row r="2291" spans="1:4" hidden="1">
      <c r="A2291" s="1">
        <v>0.63527834000000005</v>
      </c>
      <c r="B2291" s="4">
        <v>-0.47112966000000001</v>
      </c>
      <c r="D2291" s="4">
        <v>0.23499342000000001</v>
      </c>
    </row>
    <row r="2292" spans="1:4" hidden="1">
      <c r="A2292" s="1">
        <v>0.63531017000000001</v>
      </c>
      <c r="B2292" s="4">
        <v>-0.41765246</v>
      </c>
      <c r="D2292" s="4">
        <v>0.39631474</v>
      </c>
    </row>
    <row r="2293" spans="1:4" hidden="1">
      <c r="A2293" s="1">
        <v>0.63533633</v>
      </c>
      <c r="B2293" s="4">
        <v>-0.40235323000000001</v>
      </c>
      <c r="D2293" s="4">
        <v>0.23635579000000001</v>
      </c>
    </row>
    <row r="2294" spans="1:4" hidden="1">
      <c r="A2294" s="1">
        <v>0.63536793000000003</v>
      </c>
      <c r="B2294" s="4">
        <v>-0.42944282</v>
      </c>
      <c r="D2294" s="4">
        <v>0.39712289000000001</v>
      </c>
    </row>
    <row r="2295" spans="1:4" hidden="1">
      <c r="A2295" s="1">
        <v>0.63539385000000004</v>
      </c>
      <c r="B2295" s="4">
        <v>-0.44993523000000002</v>
      </c>
      <c r="D2295" s="4">
        <v>0.23770727999999999</v>
      </c>
    </row>
    <row r="2296" spans="1:4" hidden="1">
      <c r="A2296" s="1">
        <v>0.63542580000000004</v>
      </c>
      <c r="B2296" s="4">
        <v>-0.46926367000000002</v>
      </c>
      <c r="D2296" s="4">
        <v>0.39793430000000002</v>
      </c>
    </row>
    <row r="2297" spans="1:4" hidden="1">
      <c r="A2297" s="1">
        <v>0.63545172000000005</v>
      </c>
      <c r="B2297" s="4">
        <v>-0.46078574999999999</v>
      </c>
      <c r="D2297" s="4">
        <v>0.23908053000000001</v>
      </c>
    </row>
    <row r="2298" spans="1:4" hidden="1">
      <c r="A2298" s="1">
        <v>0.63548355000000001</v>
      </c>
      <c r="B2298" s="4">
        <v>-0.44549738999999999</v>
      </c>
      <c r="D2298" s="4">
        <v>0.39874732000000002</v>
      </c>
    </row>
    <row r="2299" spans="1:4" hidden="1">
      <c r="A2299" s="1">
        <v>0.63550971000000001</v>
      </c>
      <c r="B2299" s="4">
        <v>-0.44221549999999998</v>
      </c>
      <c r="D2299" s="4">
        <v>0.24042658</v>
      </c>
    </row>
    <row r="2300" spans="1:4" hidden="1">
      <c r="A2300" s="1">
        <v>0.63554164999999996</v>
      </c>
      <c r="B2300" s="4">
        <v>-0.42593360000000002</v>
      </c>
      <c r="D2300" s="4">
        <v>0.39956846000000001</v>
      </c>
    </row>
    <row r="2301" spans="1:4" hidden="1">
      <c r="A2301" s="1">
        <v>0.63556780999999996</v>
      </c>
      <c r="B2301" s="4">
        <v>-0.44249623999999999</v>
      </c>
      <c r="D2301" s="4">
        <v>0.24179439</v>
      </c>
    </row>
    <row r="2302" spans="1:4" hidden="1">
      <c r="A2302" s="1">
        <v>0.63559975999999996</v>
      </c>
      <c r="B2302" s="4">
        <v>-0.42761811999999999</v>
      </c>
      <c r="D2302" s="4">
        <v>0.40037499999999998</v>
      </c>
    </row>
    <row r="2303" spans="1:4" hidden="1">
      <c r="A2303" s="1">
        <v>0.63562567999999997</v>
      </c>
      <c r="B2303" s="4">
        <v>-0.39893782</v>
      </c>
      <c r="D2303" s="4">
        <v>0.24315403999999999</v>
      </c>
    </row>
    <row r="2304" spans="1:4" hidden="1">
      <c r="A2304" s="1">
        <v>0.63565762999999997</v>
      </c>
      <c r="B2304" s="4">
        <v>-0.42534485</v>
      </c>
      <c r="D2304" s="4">
        <v>0.40117828999999999</v>
      </c>
    </row>
    <row r="2305" spans="1:4" hidden="1">
      <c r="A2305" s="1">
        <v>0.63568354999999999</v>
      </c>
      <c r="B2305" s="4">
        <v>-0.47037562999999999</v>
      </c>
      <c r="D2305" s="4">
        <v>0.24451368000000001</v>
      </c>
    </row>
    <row r="2306" spans="1:4" hidden="1">
      <c r="A2306" s="1">
        <v>0.63571549999999999</v>
      </c>
      <c r="B2306" s="4">
        <v>-0.44674835000000002</v>
      </c>
      <c r="D2306" s="4">
        <v>0.40198969000000001</v>
      </c>
    </row>
    <row r="2307" spans="1:4" hidden="1">
      <c r="A2307" s="1">
        <v>0.63574142</v>
      </c>
      <c r="B2307" s="4">
        <v>-0.49177905999999999</v>
      </c>
      <c r="D2307" s="4">
        <v>0.24588693</v>
      </c>
    </row>
    <row r="2308" spans="1:4" hidden="1">
      <c r="A2308" s="1">
        <v>0.63577324999999996</v>
      </c>
      <c r="B2308" s="4">
        <v>-0.45772817999999998</v>
      </c>
      <c r="D2308" s="4">
        <v>0.4028157</v>
      </c>
    </row>
    <row r="2309" spans="1:4" hidden="1">
      <c r="A2309" s="1">
        <v>0.63579929000000002</v>
      </c>
      <c r="B2309" s="4">
        <v>-0.51054208999999995</v>
      </c>
      <c r="D2309" s="4">
        <v>0.24723297999999999</v>
      </c>
    </row>
    <row r="2310" spans="1:4" hidden="1">
      <c r="A2310" s="1">
        <v>0.63583124000000002</v>
      </c>
      <c r="B2310" s="4">
        <v>-0.48376196999999999</v>
      </c>
      <c r="D2310" s="4">
        <v>0.40361899000000001</v>
      </c>
    </row>
    <row r="2311" spans="1:4" hidden="1">
      <c r="A2311" s="1">
        <v>0.63585716000000003</v>
      </c>
      <c r="B2311" s="4">
        <v>-0.48455199999999998</v>
      </c>
      <c r="D2311" s="4">
        <v>0.24859263000000001</v>
      </c>
    </row>
    <row r="2312" spans="1:4" hidden="1">
      <c r="A2312" s="1">
        <v>0.63588898999999999</v>
      </c>
      <c r="B2312" s="4">
        <v>-0.45564324</v>
      </c>
      <c r="D2312" s="4">
        <v>0.40443850999999997</v>
      </c>
    </row>
    <row r="2313" spans="1:4" hidden="1">
      <c r="A2313" s="1">
        <v>0.63591503000000005</v>
      </c>
      <c r="B2313" s="4">
        <v>-0.47746383999999997</v>
      </c>
      <c r="D2313" s="4">
        <v>0.24995228</v>
      </c>
    </row>
    <row r="2314" spans="1:4" hidden="1">
      <c r="A2314" s="1">
        <v>0.63594698000000005</v>
      </c>
      <c r="B2314" s="4">
        <v>-0.46256763000000001</v>
      </c>
      <c r="D2314" s="4">
        <v>0.40524342000000002</v>
      </c>
    </row>
    <row r="2315" spans="1:4" hidden="1">
      <c r="A2315" s="1">
        <v>0.63597267000000002</v>
      </c>
      <c r="B2315" s="4">
        <v>-0.45751476000000002</v>
      </c>
      <c r="D2315" s="4">
        <v>0.25124667000000001</v>
      </c>
    </row>
    <row r="2316" spans="1:4" hidden="1">
      <c r="A2316" s="1">
        <v>0.63600473000000002</v>
      </c>
      <c r="B2316" s="4">
        <v>-0.45737444999999999</v>
      </c>
      <c r="D2316" s="4">
        <v>0.40606132</v>
      </c>
    </row>
    <row r="2317" spans="1:4" hidden="1">
      <c r="A2317" s="1">
        <v>0.63603076999999997</v>
      </c>
      <c r="B2317" s="4">
        <v>-0.48390239000000002</v>
      </c>
      <c r="D2317" s="4">
        <v>0.25267158000000001</v>
      </c>
    </row>
    <row r="2318" spans="1:4" hidden="1">
      <c r="A2318" s="1">
        <v>0.63606260000000003</v>
      </c>
      <c r="B2318" s="4">
        <v>-0.48691468999999998</v>
      </c>
      <c r="D2318" s="4">
        <v>0.40686623</v>
      </c>
    </row>
    <row r="2319" spans="1:4" hidden="1">
      <c r="A2319" s="1">
        <v>0.63608863999999998</v>
      </c>
      <c r="B2319" s="4">
        <v>-0.49678253999999999</v>
      </c>
      <c r="D2319" s="4">
        <v>0.25403123</v>
      </c>
    </row>
    <row r="2320" spans="1:4" hidden="1">
      <c r="A2320" s="1">
        <v>0.63612058999999999</v>
      </c>
      <c r="B2320" s="4">
        <v>-0.51197457000000002</v>
      </c>
      <c r="D2320" s="4">
        <v>0.40767600999999998</v>
      </c>
    </row>
    <row r="2321" spans="1:4" hidden="1">
      <c r="A2321" s="1">
        <v>0.63614651</v>
      </c>
      <c r="B2321" s="4">
        <v>-0.46161964999999999</v>
      </c>
      <c r="D2321" s="4">
        <v>0.25539087999999999</v>
      </c>
    </row>
    <row r="2322" spans="1:4" hidden="1">
      <c r="A2322" s="1">
        <v>0.63617833999999995</v>
      </c>
      <c r="B2322" s="4">
        <v>-0.46898573999999998</v>
      </c>
      <c r="D2322" s="4">
        <v>0.40848741</v>
      </c>
    </row>
    <row r="2323" spans="1:4" hidden="1">
      <c r="A2323" s="1">
        <v>0.63620438000000001</v>
      </c>
      <c r="B2323" s="4">
        <v>-0.46981963999999998</v>
      </c>
      <c r="D2323" s="4">
        <v>0.25676411999999998</v>
      </c>
    </row>
    <row r="2324" spans="1:4" hidden="1">
      <c r="A2324" s="1">
        <v>0.63623620999999997</v>
      </c>
      <c r="B2324" s="4">
        <v>-0.48524680999999997</v>
      </c>
      <c r="D2324" s="4">
        <v>0.40929070000000001</v>
      </c>
    </row>
    <row r="2325" spans="1:4" hidden="1">
      <c r="A2325" s="1">
        <v>0.63626225999999997</v>
      </c>
      <c r="B2325" s="4">
        <v>-0.45411444000000001</v>
      </c>
      <c r="D2325" s="4">
        <v>0.25812376999999997</v>
      </c>
    </row>
    <row r="2326" spans="1:4" hidden="1">
      <c r="A2326" s="1">
        <v>0.63629407999999998</v>
      </c>
      <c r="B2326" s="4">
        <v>-0.45508726999999999</v>
      </c>
      <c r="D2326" s="4">
        <v>0.41011022000000003</v>
      </c>
    </row>
    <row r="2327" spans="1:4" hidden="1">
      <c r="A2327" s="1">
        <v>0.63632012999999998</v>
      </c>
      <c r="B2327" s="4">
        <v>-0.43465673999999999</v>
      </c>
      <c r="D2327" s="4">
        <v>0.25947253999999997</v>
      </c>
    </row>
    <row r="2328" spans="1:4" hidden="1">
      <c r="A2328" s="1">
        <v>0.63635207000000005</v>
      </c>
      <c r="B2328" s="4">
        <v>-0.45526897999999999</v>
      </c>
      <c r="D2328" s="4">
        <v>0.41092161999999999</v>
      </c>
    </row>
    <row r="2329" spans="1:4" hidden="1">
      <c r="A2329" s="1">
        <v>0.636378</v>
      </c>
      <c r="B2329" s="4">
        <v>-0.43437880000000001</v>
      </c>
      <c r="D2329" s="4">
        <v>0.26083219000000002</v>
      </c>
    </row>
    <row r="2330" spans="1:4" hidden="1">
      <c r="A2330" s="1">
        <v>0.63640993999999995</v>
      </c>
      <c r="B2330" s="4">
        <v>-0.45647720000000003</v>
      </c>
      <c r="D2330" s="4">
        <v>0.41173464999999998</v>
      </c>
    </row>
    <row r="2331" spans="1:4" hidden="1">
      <c r="A2331" s="1">
        <v>0.63643598000000001</v>
      </c>
      <c r="B2331" s="4">
        <v>-0.45400581000000001</v>
      </c>
      <c r="D2331" s="4">
        <v>0.26219184000000001</v>
      </c>
    </row>
    <row r="2332" spans="1:4" hidden="1">
      <c r="A2332" s="1">
        <v>0.63646745999999998</v>
      </c>
      <c r="B2332" s="4">
        <v>-0.46495381000000002</v>
      </c>
      <c r="D2332" s="4">
        <v>0.41253956000000003</v>
      </c>
    </row>
    <row r="2333" spans="1:4" hidden="1">
      <c r="A2333" s="1">
        <v>0.63649339000000005</v>
      </c>
      <c r="B2333" s="4">
        <v>-0.45821657999999998</v>
      </c>
      <c r="D2333" s="4">
        <v>0.26354061000000001</v>
      </c>
    </row>
    <row r="2334" spans="1:4" hidden="1">
      <c r="A2334" s="1">
        <v>0.63652522</v>
      </c>
      <c r="B2334" s="4">
        <v>-0.48441297</v>
      </c>
      <c r="D2334" s="4">
        <v>0.41335259000000002</v>
      </c>
    </row>
    <row r="2335" spans="1:4" hidden="1">
      <c r="A2335" s="1">
        <v>0.63655125999999995</v>
      </c>
      <c r="B2335" s="4">
        <v>-0.47371112999999998</v>
      </c>
      <c r="D2335" s="4">
        <v>0.26491386</v>
      </c>
    </row>
    <row r="2336" spans="1:4" hidden="1">
      <c r="A2336" s="1">
        <v>0.63658309000000002</v>
      </c>
      <c r="B2336" s="4">
        <v>-0.46620601</v>
      </c>
      <c r="D2336" s="4">
        <v>0.41417048000000001</v>
      </c>
    </row>
    <row r="2337" spans="1:4" hidden="1">
      <c r="A2337" s="1">
        <v>0.63660912999999997</v>
      </c>
      <c r="B2337" s="4">
        <v>-0.49164033000000001</v>
      </c>
      <c r="D2337" s="4">
        <v>0.26625990999999999</v>
      </c>
    </row>
    <row r="2338" spans="1:4" hidden="1">
      <c r="A2338" s="1">
        <v>0.63664107000000003</v>
      </c>
      <c r="B2338" s="4">
        <v>-0.48811327999999998</v>
      </c>
      <c r="D2338" s="4">
        <v>0.41497377000000002</v>
      </c>
    </row>
    <row r="2339" spans="1:4" hidden="1">
      <c r="A2339" s="1">
        <v>0.63666699999999998</v>
      </c>
      <c r="B2339" s="4">
        <v>-0.44021606000000002</v>
      </c>
      <c r="D2339" s="4">
        <v>0.26761955999999998</v>
      </c>
    </row>
    <row r="2340" spans="1:4" hidden="1">
      <c r="A2340" s="1">
        <v>0.63669883000000005</v>
      </c>
      <c r="B2340" s="4">
        <v>-0.47468418000000001</v>
      </c>
      <c r="D2340" s="4">
        <v>0.41579328999999998</v>
      </c>
    </row>
    <row r="2341" spans="1:4" hidden="1">
      <c r="A2341" s="1">
        <v>0.63672487</v>
      </c>
      <c r="B2341" s="4">
        <v>-0.46231457999999997</v>
      </c>
      <c r="D2341" s="4">
        <v>0.26899281000000003</v>
      </c>
    </row>
    <row r="2342" spans="1:4" hidden="1">
      <c r="A2342" s="1">
        <v>0.63675669999999995</v>
      </c>
      <c r="B2342" s="4">
        <v>-0.46968061</v>
      </c>
      <c r="D2342" s="4">
        <v>0.41659657999999999</v>
      </c>
    </row>
    <row r="2343" spans="1:4" hidden="1">
      <c r="A2343" s="1">
        <v>0.63678274000000001</v>
      </c>
      <c r="B2343" s="4">
        <v>-0.44827720999999998</v>
      </c>
      <c r="D2343" s="4">
        <v>0.27033886000000001</v>
      </c>
    </row>
    <row r="2344" spans="1:4" hidden="1">
      <c r="A2344" s="1">
        <v>0.63681456999999997</v>
      </c>
      <c r="B2344" s="4">
        <v>-0.44813815000000001</v>
      </c>
      <c r="D2344" s="4">
        <v>0.41741610000000001</v>
      </c>
    </row>
    <row r="2345" spans="1:4" hidden="1">
      <c r="A2345" s="1">
        <v>0.63684061000000003</v>
      </c>
      <c r="B2345" s="4">
        <v>-0.43187711000000001</v>
      </c>
      <c r="D2345" s="4">
        <v>0.27169851</v>
      </c>
    </row>
    <row r="2346" spans="1:4" hidden="1">
      <c r="A2346" s="1">
        <v>0.63687256000000003</v>
      </c>
      <c r="B2346" s="4">
        <v>-0.48095480000000002</v>
      </c>
      <c r="D2346" s="4">
        <v>0.41822101</v>
      </c>
    </row>
    <row r="2347" spans="1:4" hidden="1">
      <c r="A2347" s="1">
        <v>0.63689859999999998</v>
      </c>
      <c r="B2347" s="4">
        <v>-0.46790153000000001</v>
      </c>
      <c r="D2347" s="4">
        <v>0.27306088000000001</v>
      </c>
    </row>
    <row r="2348" spans="1:4" hidden="1">
      <c r="A2348" s="1">
        <v>0.63693043000000005</v>
      </c>
      <c r="B2348" s="4">
        <v>-0.49372496999999999</v>
      </c>
      <c r="D2348" s="4">
        <v>0.41904053000000002</v>
      </c>
    </row>
    <row r="2349" spans="1:4" hidden="1">
      <c r="A2349" s="1">
        <v>0.63695647</v>
      </c>
      <c r="B2349" s="4">
        <v>-0.48858248999999998</v>
      </c>
      <c r="D2349" s="4">
        <v>0.27442053</v>
      </c>
    </row>
    <row r="2350" spans="1:4" hidden="1">
      <c r="A2350" s="1">
        <v>0.63698840999999995</v>
      </c>
      <c r="B2350" s="4">
        <v>-0.49583306999999999</v>
      </c>
      <c r="D2350" s="4">
        <v>0.41984544000000001</v>
      </c>
    </row>
    <row r="2351" spans="1:4" hidden="1">
      <c r="A2351" s="1">
        <v>0.63701434000000001</v>
      </c>
      <c r="B2351" s="4">
        <v>-0.50011808000000002</v>
      </c>
      <c r="D2351" s="4">
        <v>0.27578017999999999</v>
      </c>
    </row>
    <row r="2352" spans="1:4" hidden="1">
      <c r="A2352" s="1">
        <v>0.63704627999999996</v>
      </c>
      <c r="B2352" s="4">
        <v>-0.50359266999999996</v>
      </c>
      <c r="D2352" s="4">
        <v>0.42066495999999998</v>
      </c>
    </row>
    <row r="2353" spans="1:4" hidden="1">
      <c r="A2353" s="1">
        <v>0.63707221000000003</v>
      </c>
      <c r="B2353" s="4">
        <v>-0.49094534000000001</v>
      </c>
      <c r="D2353" s="4">
        <v>0.27713981999999998</v>
      </c>
    </row>
    <row r="2354" spans="1:4" hidden="1">
      <c r="A2354" s="1">
        <v>0.63710403999999998</v>
      </c>
      <c r="B2354" s="4">
        <v>-0.46870777000000002</v>
      </c>
      <c r="D2354" s="4">
        <v>0.42147474000000001</v>
      </c>
    </row>
    <row r="2355" spans="1:4" hidden="1">
      <c r="A2355" s="1">
        <v>0.63713043000000003</v>
      </c>
      <c r="B2355" s="4">
        <v>-0.4753404</v>
      </c>
      <c r="D2355" s="4">
        <v>0.27842333000000002</v>
      </c>
    </row>
    <row r="2356" spans="1:4" hidden="1">
      <c r="A2356" s="1">
        <v>0.63716178999999995</v>
      </c>
      <c r="B2356" s="4">
        <v>-0.47295436000000002</v>
      </c>
      <c r="D2356" s="4">
        <v>0.4222764</v>
      </c>
    </row>
    <row r="2357" spans="1:4" hidden="1">
      <c r="A2357" s="1">
        <v>0.63718783000000001</v>
      </c>
      <c r="B2357" s="4">
        <v>-0.46186608000000001</v>
      </c>
      <c r="D2357" s="4">
        <v>0.27985640000000001</v>
      </c>
    </row>
    <row r="2358" spans="1:4" hidden="1">
      <c r="A2358" s="1">
        <v>0.63721978000000001</v>
      </c>
      <c r="B2358" s="4">
        <v>-0.47505996</v>
      </c>
      <c r="D2358" s="4">
        <v>0.42308942999999999</v>
      </c>
    </row>
    <row r="2359" spans="1:4" hidden="1">
      <c r="A2359" s="1">
        <v>0.63724570000000003</v>
      </c>
      <c r="B2359" s="4">
        <v>-0.45578225999999999</v>
      </c>
      <c r="D2359" s="4">
        <v>0.28121605</v>
      </c>
    </row>
    <row r="2360" spans="1:4" hidden="1">
      <c r="A2360" s="1">
        <v>0.63727765000000003</v>
      </c>
      <c r="B2360" s="4">
        <v>-0.45286368999999999</v>
      </c>
      <c r="D2360" s="4">
        <v>0.42390895000000001</v>
      </c>
    </row>
    <row r="2361" spans="1:4" hidden="1">
      <c r="A2361" s="1">
        <v>0.63730357000000004</v>
      </c>
      <c r="B2361" s="4">
        <v>-0.4381313</v>
      </c>
      <c r="D2361" s="4">
        <v>0.28252132000000002</v>
      </c>
    </row>
    <row r="2362" spans="1:4" hidden="1">
      <c r="A2362" s="1">
        <v>0.63733552000000004</v>
      </c>
      <c r="B2362" s="4">
        <v>-0.47044649999999999</v>
      </c>
      <c r="D2362" s="4">
        <v>0.42471224000000002</v>
      </c>
    </row>
    <row r="2363" spans="1:4" hidden="1">
      <c r="A2363" s="1">
        <v>0.63736155999999999</v>
      </c>
      <c r="B2363" s="4">
        <v>-0.43716258000000002</v>
      </c>
      <c r="D2363" s="4">
        <v>0.28395166999999999</v>
      </c>
    </row>
    <row r="2364" spans="1:4" hidden="1">
      <c r="A2364" s="1">
        <v>0.63739316000000001</v>
      </c>
      <c r="B2364" s="4">
        <v>-0.45063713</v>
      </c>
      <c r="D2364" s="4">
        <v>0.42552039000000003</v>
      </c>
    </row>
    <row r="2365" spans="1:4" hidden="1">
      <c r="A2365" s="1">
        <v>0.63741977999999999</v>
      </c>
      <c r="B2365" s="4">
        <v>-0.45800598999999997</v>
      </c>
      <c r="D2365" s="4">
        <v>0.28530316</v>
      </c>
    </row>
    <row r="2366" spans="1:4" hidden="1">
      <c r="A2366" s="1">
        <v>0.63745103000000003</v>
      </c>
      <c r="B2366" s="4">
        <v>-0.46679541000000002</v>
      </c>
      <c r="D2366" s="4">
        <v>0.42633342000000002</v>
      </c>
    </row>
    <row r="2367" spans="1:4" hidden="1">
      <c r="A2367" s="1">
        <v>0.63747741999999996</v>
      </c>
      <c r="B2367" s="4">
        <v>-0.45999065</v>
      </c>
      <c r="D2367" s="4">
        <v>0.28666008999999998</v>
      </c>
    </row>
    <row r="2368" spans="1:4" hidden="1">
      <c r="A2368" s="1">
        <v>0.63750936000000002</v>
      </c>
      <c r="B2368" s="4">
        <v>-0.46565561999999999</v>
      </c>
      <c r="D2368" s="4">
        <v>0.42714969000000003</v>
      </c>
    </row>
    <row r="2369" spans="1:4" hidden="1">
      <c r="A2369" s="1">
        <v>0.63753552000000002</v>
      </c>
      <c r="B2369" s="4">
        <v>-0.46340987</v>
      </c>
      <c r="D2369" s="4">
        <v>0.28802517999999999</v>
      </c>
    </row>
    <row r="2370" spans="1:4" hidden="1">
      <c r="A2370" s="1">
        <v>0.63756699999999999</v>
      </c>
      <c r="B2370" s="4">
        <v>-0.48642912999999999</v>
      </c>
      <c r="D2370" s="4">
        <v>0.42796595999999998</v>
      </c>
    </row>
    <row r="2371" spans="1:4" hidden="1">
      <c r="A2371" s="1">
        <v>0.63759292999999995</v>
      </c>
      <c r="B2371" s="4">
        <v>-0.51702731999999996</v>
      </c>
      <c r="D2371" s="4">
        <v>0.28938754</v>
      </c>
    </row>
    <row r="2372" spans="1:4" hidden="1">
      <c r="A2372" s="1">
        <v>0.63762476000000001</v>
      </c>
      <c r="B2372" s="4">
        <v>-0.49080627999999998</v>
      </c>
      <c r="D2372" s="4">
        <v>0.42876763000000001</v>
      </c>
    </row>
    <row r="2373" spans="1:4" hidden="1">
      <c r="A2373" s="1">
        <v>0.63765079999999996</v>
      </c>
      <c r="B2373" s="4">
        <v>-0.50178604999999998</v>
      </c>
      <c r="D2373" s="4">
        <v>0.29074718999999999</v>
      </c>
    </row>
    <row r="2374" spans="1:4" hidden="1">
      <c r="A2374" s="1">
        <v>0.63768263000000003</v>
      </c>
      <c r="B2374" s="4">
        <v>-0.46259244999999999</v>
      </c>
      <c r="D2374" s="4">
        <v>0.42958714999999997</v>
      </c>
    </row>
    <row r="2375" spans="1:4" hidden="1">
      <c r="A2375" s="1">
        <v>0.63770866999999998</v>
      </c>
      <c r="B2375" s="4">
        <v>-0.48066040999999998</v>
      </c>
      <c r="D2375" s="4">
        <v>0.29209325000000003</v>
      </c>
    </row>
    <row r="2376" spans="1:4" hidden="1">
      <c r="A2376" s="1">
        <v>0.63774061000000004</v>
      </c>
      <c r="B2376" s="4">
        <v>-0.46397128999999998</v>
      </c>
      <c r="D2376" s="4">
        <v>0.43039206000000002</v>
      </c>
    </row>
    <row r="2377" spans="1:4" hidden="1">
      <c r="A2377" s="1">
        <v>0.63776653999999999</v>
      </c>
      <c r="B2377" s="4">
        <v>-0.47385016000000002</v>
      </c>
      <c r="D2377" s="4">
        <v>0.29345289000000002</v>
      </c>
    </row>
    <row r="2378" spans="1:4" hidden="1">
      <c r="A2378" s="1">
        <v>0.63779836999999995</v>
      </c>
      <c r="B2378" s="4">
        <v>-0.49136215</v>
      </c>
      <c r="D2378" s="4">
        <v>0.43120996</v>
      </c>
    </row>
    <row r="2379" spans="1:4" hidden="1">
      <c r="A2379" s="1">
        <v>0.63782441000000001</v>
      </c>
      <c r="B2379" s="4">
        <v>-0.49469784</v>
      </c>
      <c r="D2379" s="4">
        <v>0.29482614000000001</v>
      </c>
    </row>
    <row r="2380" spans="1:4" hidden="1">
      <c r="A2380" s="1">
        <v>0.63785634999999996</v>
      </c>
      <c r="B2380" s="4">
        <v>-0.44460168</v>
      </c>
      <c r="D2380" s="4">
        <v>0.43202298</v>
      </c>
    </row>
    <row r="2381" spans="1:4" hidden="1">
      <c r="A2381" s="1">
        <v>0.63788239000000002</v>
      </c>
      <c r="B2381" s="4">
        <v>-0.43196929000000001</v>
      </c>
      <c r="D2381" s="4">
        <v>0.29618851000000002</v>
      </c>
    </row>
    <row r="2382" spans="1:4" hidden="1">
      <c r="A2382" s="1">
        <v>0.63791421999999998</v>
      </c>
      <c r="B2382" s="4">
        <v>-0.51026391999999998</v>
      </c>
      <c r="D2382" s="4">
        <v>0.43282627000000001</v>
      </c>
    </row>
    <row r="2383" spans="1:4" hidden="1">
      <c r="A2383" s="1">
        <v>0.63794026000000004</v>
      </c>
      <c r="B2383" s="4">
        <v>-0.51971500999999998</v>
      </c>
      <c r="D2383" s="4">
        <v>0.29753456</v>
      </c>
    </row>
    <row r="2384" spans="1:4" hidden="1">
      <c r="A2384" s="1">
        <v>0.63797221000000004</v>
      </c>
      <c r="B2384" s="4">
        <v>-0.46369067000000003</v>
      </c>
      <c r="D2384" s="4">
        <v>0.43363930000000001</v>
      </c>
    </row>
    <row r="2385" spans="1:4" hidden="1">
      <c r="A2385" s="1">
        <v>0.63799824999999999</v>
      </c>
      <c r="B2385" s="4">
        <v>-0.45835689000000002</v>
      </c>
      <c r="D2385" s="4">
        <v>0.29889693000000001</v>
      </c>
    </row>
    <row r="2386" spans="1:4" hidden="1">
      <c r="A2386" s="1">
        <v>0.63803008000000005</v>
      </c>
      <c r="B2386" s="4">
        <v>-0.41950741000000003</v>
      </c>
      <c r="D2386" s="4">
        <v>0.43445882000000002</v>
      </c>
    </row>
    <row r="2387" spans="1:4" hidden="1">
      <c r="A2387" s="1">
        <v>0.63805612</v>
      </c>
      <c r="B2387" s="4">
        <v>-0.42868042000000001</v>
      </c>
      <c r="D2387" s="4">
        <v>0.30025658</v>
      </c>
    </row>
    <row r="2388" spans="1:4" hidden="1">
      <c r="A2388" s="1">
        <v>0.63808794999999996</v>
      </c>
      <c r="B2388" s="4">
        <v>-0.44827715000000001</v>
      </c>
      <c r="D2388" s="4">
        <v>0.43526210999999998</v>
      </c>
    </row>
    <row r="2389" spans="1:4" hidden="1">
      <c r="A2389" s="1">
        <v>0.63811399000000002</v>
      </c>
      <c r="B2389" s="4">
        <v>-0.43062623999999999</v>
      </c>
      <c r="D2389" s="4">
        <v>0.30161622999999999</v>
      </c>
    </row>
    <row r="2390" spans="1:4" hidden="1">
      <c r="A2390" s="1">
        <v>0.63814581999999997</v>
      </c>
      <c r="B2390" s="4">
        <v>-0.42395490000000002</v>
      </c>
      <c r="D2390" s="4">
        <v>0.43607512999999998</v>
      </c>
    </row>
    <row r="2391" spans="1:4" hidden="1">
      <c r="A2391" s="1">
        <v>0.63817186000000004</v>
      </c>
      <c r="B2391" s="4">
        <v>-0.42173126</v>
      </c>
      <c r="D2391" s="4">
        <v>0.30297587999999998</v>
      </c>
    </row>
    <row r="2392" spans="1:4" hidden="1">
      <c r="A2392" s="1">
        <v>0.63820368999999999</v>
      </c>
      <c r="B2392" s="4">
        <v>-0.44633140999999998</v>
      </c>
      <c r="D2392" s="4">
        <v>0.43688491000000002</v>
      </c>
    </row>
    <row r="2393" spans="1:4" hidden="1">
      <c r="A2393" s="1">
        <v>0.63822973000000005</v>
      </c>
      <c r="B2393" s="4">
        <v>-0.48413506000000001</v>
      </c>
      <c r="D2393" s="4">
        <v>0.30433553000000002</v>
      </c>
    </row>
    <row r="2394" spans="1:4" hidden="1">
      <c r="A2394" s="1">
        <v>0.63826156000000001</v>
      </c>
      <c r="B2394" s="4">
        <v>-0.49580964</v>
      </c>
      <c r="D2394" s="4">
        <v>0.43769794000000001</v>
      </c>
    </row>
    <row r="2395" spans="1:4" hidden="1">
      <c r="A2395" s="1">
        <v>0.63828759999999996</v>
      </c>
      <c r="B2395" s="4">
        <v>-0.48344013000000002</v>
      </c>
      <c r="D2395" s="4">
        <v>0.30569518000000001</v>
      </c>
    </row>
    <row r="2396" spans="1:4" hidden="1">
      <c r="A2396" s="1">
        <v>0.63831943000000002</v>
      </c>
      <c r="B2396" s="4">
        <v>-0.45925701000000002</v>
      </c>
      <c r="D2396" s="4">
        <v>0.43851583</v>
      </c>
    </row>
    <row r="2397" spans="1:4" hidden="1">
      <c r="A2397" s="1">
        <v>0.63834546999999997</v>
      </c>
      <c r="B2397" s="4">
        <v>-0.45703304</v>
      </c>
      <c r="D2397" s="4">
        <v>0.30705482000000001</v>
      </c>
    </row>
    <row r="2398" spans="1:4" hidden="1">
      <c r="A2398" s="1">
        <v>0.63837730000000004</v>
      </c>
      <c r="B2398" s="4">
        <v>-0.45592125999999999</v>
      </c>
      <c r="D2398" s="4">
        <v>0.43932724000000001</v>
      </c>
    </row>
    <row r="2399" spans="1:4" hidden="1">
      <c r="A2399" s="1">
        <v>0.63840333999999999</v>
      </c>
      <c r="B2399" s="4">
        <v>-0.50331479000000001</v>
      </c>
      <c r="D2399" s="4">
        <v>0.30841447</v>
      </c>
    </row>
    <row r="2400" spans="1:4" hidden="1">
      <c r="A2400" s="1">
        <v>0.63843517000000005</v>
      </c>
      <c r="B2400" s="4">
        <v>-0.46467721000000001</v>
      </c>
      <c r="D2400" s="4">
        <v>0.44013053000000002</v>
      </c>
    </row>
    <row r="2401" spans="1:4" hidden="1">
      <c r="A2401" s="1">
        <v>0.63846121</v>
      </c>
      <c r="B2401" s="4">
        <v>-0.43020924999999999</v>
      </c>
      <c r="D2401" s="4">
        <v>0.30978771999999999</v>
      </c>
    </row>
    <row r="2402" spans="1:4" hidden="1">
      <c r="A2402" s="1">
        <v>0.63849316</v>
      </c>
      <c r="B2402" s="4">
        <v>-0.44656669999999998</v>
      </c>
      <c r="D2402" s="4">
        <v>0.44094192999999998</v>
      </c>
    </row>
    <row r="2403" spans="1:4" hidden="1">
      <c r="A2403" s="1">
        <v>0.63851908000000002</v>
      </c>
      <c r="B2403" s="4">
        <v>-0.45633828999999998</v>
      </c>
      <c r="D2403" s="4">
        <v>0.31113376999999998</v>
      </c>
    </row>
    <row r="2404" spans="1:4" hidden="1">
      <c r="A2404" s="1">
        <v>0.63855103000000002</v>
      </c>
      <c r="B2404" s="4">
        <v>-0.45397544000000001</v>
      </c>
      <c r="D2404" s="4">
        <v>0.44175333</v>
      </c>
    </row>
    <row r="2405" spans="1:4" hidden="1">
      <c r="A2405" s="1">
        <v>0.63857695000000003</v>
      </c>
      <c r="B2405" s="4">
        <v>-0.42075843000000002</v>
      </c>
      <c r="D2405" s="4">
        <v>0.31237104999999998</v>
      </c>
    </row>
    <row r="2406" spans="1:4" hidden="1">
      <c r="A2406" s="1">
        <v>0.63860890000000003</v>
      </c>
      <c r="B2406" s="4">
        <v>-0.44285681999999998</v>
      </c>
      <c r="D2406" s="4">
        <v>0.44257447</v>
      </c>
    </row>
    <row r="2407" spans="1:4" hidden="1">
      <c r="A2407" s="1">
        <v>0.63863482000000005</v>
      </c>
      <c r="B2407" s="4">
        <v>-0.45258567</v>
      </c>
      <c r="D2407" s="4">
        <v>0.31386667000000001</v>
      </c>
    </row>
    <row r="2408" spans="1:4" hidden="1">
      <c r="A2408" s="1">
        <v>0.63866677000000005</v>
      </c>
      <c r="B2408" s="4">
        <v>-0.49136221000000002</v>
      </c>
      <c r="D2408" s="4">
        <v>0.44337613999999997</v>
      </c>
    </row>
    <row r="2409" spans="1:4" hidden="1">
      <c r="A2409" s="1">
        <v>0.63869268999999995</v>
      </c>
      <c r="B2409" s="4">
        <v>-0.52805394000000005</v>
      </c>
      <c r="D2409" s="4">
        <v>0.31522632</v>
      </c>
    </row>
    <row r="2410" spans="1:4" hidden="1">
      <c r="A2410" s="1">
        <v>0.63872452000000002</v>
      </c>
      <c r="B2410" s="4">
        <v>-0.48163325000000001</v>
      </c>
      <c r="D2410" s="4">
        <v>0.44419565999999999</v>
      </c>
    </row>
    <row r="2411" spans="1:4" hidden="1">
      <c r="A2411" s="1">
        <v>0.63875057000000002</v>
      </c>
      <c r="B2411" s="4">
        <v>-0.46217552000000001</v>
      </c>
      <c r="D2411" s="4">
        <v>0.31657236999999999</v>
      </c>
    </row>
    <row r="2412" spans="1:4" hidden="1">
      <c r="A2412" s="1">
        <v>0.63878239000000003</v>
      </c>
      <c r="B2412" s="4">
        <v>-0.45564329999999997</v>
      </c>
      <c r="D2412" s="4">
        <v>0.44500706000000001</v>
      </c>
    </row>
    <row r="2413" spans="1:4" hidden="1">
      <c r="A2413" s="1">
        <v>0.63880844000000003</v>
      </c>
      <c r="B2413" s="4">
        <v>-0.46815187000000003</v>
      </c>
      <c r="D2413" s="4">
        <v>0.31793473999999999</v>
      </c>
    </row>
    <row r="2414" spans="1:4" hidden="1">
      <c r="A2414" s="1">
        <v>0.63884037999999999</v>
      </c>
      <c r="B2414" s="4">
        <v>-0.44502260999999999</v>
      </c>
      <c r="D2414" s="4">
        <v>0.44582009</v>
      </c>
    </row>
    <row r="2415" spans="1:4" hidden="1">
      <c r="A2415" s="1">
        <v>0.63886631000000005</v>
      </c>
      <c r="B2415" s="4">
        <v>-0.47718579</v>
      </c>
      <c r="D2415" s="4">
        <v>0.31918289</v>
      </c>
    </row>
    <row r="2416" spans="1:4" hidden="1">
      <c r="A2416" s="1">
        <v>0.63889825</v>
      </c>
      <c r="B2416" s="4">
        <v>-0.45133486</v>
      </c>
      <c r="D2416" s="4">
        <v>0.44663149000000002</v>
      </c>
    </row>
    <row r="2417" spans="1:4" hidden="1">
      <c r="A2417" s="1">
        <v>0.63892417999999995</v>
      </c>
      <c r="B2417" s="4">
        <v>-0.45897892000000001</v>
      </c>
      <c r="D2417" s="4">
        <v>0.32065132000000002</v>
      </c>
    </row>
    <row r="2418" spans="1:4" hidden="1">
      <c r="A2418" s="1">
        <v>0.63895612000000002</v>
      </c>
      <c r="B2418" s="4">
        <v>-0.43813132999999999</v>
      </c>
      <c r="D2418" s="4">
        <v>0.33689728000000002</v>
      </c>
    </row>
    <row r="2419" spans="1:4" hidden="1">
      <c r="A2419" s="1">
        <v>0.63898204999999997</v>
      </c>
      <c r="B2419" s="4">
        <v>-0.41089042999999997</v>
      </c>
      <c r="D2419" s="4">
        <v>0.32201096000000001</v>
      </c>
    </row>
    <row r="2420" spans="1:4" hidden="1">
      <c r="A2420" s="1">
        <v>0.63901388000000003</v>
      </c>
      <c r="B2420" s="4">
        <v>-0.47732487000000001</v>
      </c>
      <c r="D2420" s="4">
        <v>0.33770867999999998</v>
      </c>
    </row>
    <row r="2421" spans="1:4" hidden="1">
      <c r="A2421" s="1">
        <v>0.63903991999999998</v>
      </c>
      <c r="B2421" s="4">
        <v>-0.43938213999999998</v>
      </c>
      <c r="D2421" s="4">
        <v>0.32338421000000001</v>
      </c>
    </row>
    <row r="2422" spans="1:4" hidden="1">
      <c r="A2422" s="1">
        <v>0.63907186000000005</v>
      </c>
      <c r="B2422" s="4">
        <v>-0.48881507000000002</v>
      </c>
      <c r="D2422" s="4">
        <v>0.33852170999999998</v>
      </c>
    </row>
    <row r="2423" spans="1:4" hidden="1">
      <c r="A2423" s="1">
        <v>0.63909779</v>
      </c>
      <c r="B2423" s="4">
        <v>-0.43771433999999998</v>
      </c>
      <c r="D2423" s="4">
        <v>0.32473025999999999</v>
      </c>
    </row>
    <row r="2424" spans="1:4" hidden="1">
      <c r="A2424" s="1">
        <v>0.63912961999999995</v>
      </c>
      <c r="B2424" s="4">
        <v>-0.45981275999999999</v>
      </c>
      <c r="D2424" s="4">
        <v>0.33933961000000001</v>
      </c>
    </row>
    <row r="2425" spans="1:4" hidden="1">
      <c r="A2425" s="1">
        <v>0.63915577000000001</v>
      </c>
      <c r="B2425" s="4">
        <v>-0.43248847000000001</v>
      </c>
      <c r="D2425" s="4">
        <v>0.32609535000000001</v>
      </c>
    </row>
    <row r="2426" spans="1:4" hidden="1">
      <c r="A2426" s="1">
        <v>0.63918772000000001</v>
      </c>
      <c r="B2426" s="4">
        <v>-0.43149626000000002</v>
      </c>
      <c r="D2426" s="4">
        <v>0.34013802999999998</v>
      </c>
    </row>
    <row r="2427" spans="1:4" hidden="1">
      <c r="A2427" s="1">
        <v>0.63921364000000003</v>
      </c>
      <c r="B2427" s="4">
        <v>-0.46634492</v>
      </c>
      <c r="D2427" s="4">
        <v>0.32746587999999999</v>
      </c>
    </row>
    <row r="2428" spans="1:4" hidden="1">
      <c r="A2428" s="1">
        <v>0.63924559000000003</v>
      </c>
      <c r="B2428" s="4">
        <v>-0.44521951999999998</v>
      </c>
      <c r="D2428" s="4">
        <v>0.34095754</v>
      </c>
    </row>
    <row r="2429" spans="1:4" hidden="1">
      <c r="A2429" s="1">
        <v>0.63927151000000004</v>
      </c>
      <c r="B2429" s="4">
        <v>-0.45480943000000001</v>
      </c>
      <c r="D2429" s="4">
        <v>0.32881464999999999</v>
      </c>
    </row>
    <row r="2430" spans="1:4" hidden="1">
      <c r="A2430" s="1">
        <v>0.63930346000000005</v>
      </c>
      <c r="B2430" s="4">
        <v>-0.49914533</v>
      </c>
      <c r="D2430" s="4">
        <v>0.34177706000000002</v>
      </c>
    </row>
    <row r="2431" spans="1:4" hidden="1">
      <c r="A2431" s="1">
        <v>0.6393295</v>
      </c>
      <c r="B2431" s="4">
        <v>-0.48334097999999998</v>
      </c>
      <c r="D2431" s="4">
        <v>0.33017158000000002</v>
      </c>
    </row>
    <row r="2432" spans="1:4" hidden="1">
      <c r="A2432" s="1">
        <v>0.63936132999999995</v>
      </c>
      <c r="B2432" s="4">
        <v>-0.47871469999999999</v>
      </c>
      <c r="D2432" s="4">
        <v>0.34258034999999998</v>
      </c>
    </row>
    <row r="2433" spans="1:4" hidden="1">
      <c r="A2433" s="1">
        <v>0.63938737000000001</v>
      </c>
      <c r="B2433" s="4">
        <v>-0.44938892000000003</v>
      </c>
      <c r="D2433" s="4">
        <v>0.33153395000000002</v>
      </c>
    </row>
    <row r="2434" spans="1:4" hidden="1">
      <c r="A2434" s="1">
        <v>0.63941862000000005</v>
      </c>
      <c r="B2434" s="4">
        <v>-0.47360000000000002</v>
      </c>
      <c r="D2434" s="4">
        <v>0.34338526000000003</v>
      </c>
    </row>
    <row r="2435" spans="1:4" hidden="1">
      <c r="A2435" s="1">
        <v>0.63944524000000003</v>
      </c>
      <c r="B2435" s="4">
        <v>-0.46106367999999998</v>
      </c>
      <c r="D2435" s="4">
        <v>0.33289360000000001</v>
      </c>
    </row>
    <row r="2436" spans="1:4" hidden="1">
      <c r="A2436" s="1">
        <v>0.63947648999999995</v>
      </c>
      <c r="B2436" s="4">
        <v>-0.45133483000000002</v>
      </c>
      <c r="D2436" s="4">
        <v>0.34420316000000001</v>
      </c>
    </row>
    <row r="2437" spans="1:4" hidden="1">
      <c r="A2437" s="1">
        <v>0.63950311000000004</v>
      </c>
      <c r="B2437" s="4">
        <v>-0.44772120999999998</v>
      </c>
      <c r="D2437" s="4">
        <v>0.33425325</v>
      </c>
    </row>
    <row r="2438" spans="1:4" hidden="1">
      <c r="A2438" s="1">
        <v>0.63953435999999997</v>
      </c>
      <c r="B2438" s="4">
        <v>-0.46412133999999999</v>
      </c>
      <c r="D2438" s="4">
        <v>0.34501456000000003</v>
      </c>
    </row>
    <row r="2439" spans="1:4" hidden="1">
      <c r="A2439" s="1">
        <v>0.63956097999999995</v>
      </c>
      <c r="B2439" s="4">
        <v>-0.43048722</v>
      </c>
      <c r="D2439" s="4">
        <v>0.33561289</v>
      </c>
    </row>
    <row r="2440" spans="1:4" hidden="1">
      <c r="A2440" s="1">
        <v>0.63959281000000001</v>
      </c>
      <c r="B2440" s="4">
        <v>-0.45564329999999997</v>
      </c>
      <c r="D2440" s="4">
        <v>0.34581784999999998</v>
      </c>
    </row>
    <row r="2441" spans="1:4" hidden="1">
      <c r="A2441" s="1">
        <v>0.63961884999999996</v>
      </c>
      <c r="B2441" s="4">
        <v>-0.48594171000000003</v>
      </c>
      <c r="D2441" s="4">
        <v>0.33698613999999999</v>
      </c>
    </row>
    <row r="2442" spans="1:4" hidden="1">
      <c r="A2442" s="1">
        <v>0.6396501</v>
      </c>
      <c r="B2442" s="4">
        <v>-0.46259247999999997</v>
      </c>
      <c r="D2442" s="4">
        <v>0.34663737</v>
      </c>
    </row>
    <row r="2443" spans="1:4" hidden="1">
      <c r="A2443" s="1">
        <v>0.63967671999999998</v>
      </c>
      <c r="B2443" s="4">
        <v>-0.46717888000000002</v>
      </c>
      <c r="D2443" s="4">
        <v>0.33829140000000002</v>
      </c>
    </row>
    <row r="2444" spans="1:4" hidden="1">
      <c r="A2444" s="1">
        <v>0.63970797000000001</v>
      </c>
      <c r="B2444" s="4">
        <v>-0.48149434000000002</v>
      </c>
      <c r="D2444" s="4">
        <v>0.34744877000000002</v>
      </c>
    </row>
    <row r="2445" spans="1:4" hidden="1">
      <c r="A2445" s="1">
        <v>0.63973458999999999</v>
      </c>
      <c r="B2445" s="4">
        <v>-0.49747746999999998</v>
      </c>
      <c r="D2445" s="4">
        <v>0.33969184000000002</v>
      </c>
    </row>
    <row r="2446" spans="1:4" hidden="1">
      <c r="A2446" s="1">
        <v>0.63976641999999995</v>
      </c>
      <c r="B2446" s="4">
        <v>-0.47899264000000003</v>
      </c>
      <c r="D2446" s="4">
        <v>0.34826828999999998</v>
      </c>
    </row>
    <row r="2447" spans="1:4" hidden="1">
      <c r="A2447" s="1">
        <v>0.63979246000000001</v>
      </c>
      <c r="B2447" s="4">
        <v>-0.44772118</v>
      </c>
      <c r="D2447" s="4">
        <v>0.34103789000000001</v>
      </c>
    </row>
    <row r="2448" spans="1:4" hidden="1">
      <c r="A2448" s="1">
        <v>0.63982428999999996</v>
      </c>
      <c r="B2448" s="4">
        <v>-0.42812452000000001</v>
      </c>
      <c r="D2448" s="4">
        <v>0.34907157999999999</v>
      </c>
    </row>
    <row r="2449" spans="1:4" hidden="1">
      <c r="A2449" s="1">
        <v>0.63985033000000002</v>
      </c>
      <c r="B2449" s="4">
        <v>-0.44480251999999998</v>
      </c>
      <c r="D2449" s="4">
        <v>0.34242474000000001</v>
      </c>
    </row>
    <row r="2450" spans="1:4" hidden="1">
      <c r="A2450" s="1">
        <v>0.63988182000000005</v>
      </c>
      <c r="B2450" s="4">
        <v>-0.46270805999999998</v>
      </c>
      <c r="D2450" s="4">
        <v>0.34988623000000002</v>
      </c>
    </row>
    <row r="2451" spans="1:4" hidden="1">
      <c r="A2451" s="1">
        <v>0.63990773999999995</v>
      </c>
      <c r="B2451" s="4">
        <v>-0.45204075999999999</v>
      </c>
      <c r="D2451" s="4">
        <v>0.34377351</v>
      </c>
    </row>
    <row r="2452" spans="1:4" hidden="1">
      <c r="A2452" s="1">
        <v>0.63993968999999995</v>
      </c>
      <c r="B2452" s="4">
        <v>-0.47788078000000001</v>
      </c>
      <c r="D2452" s="4">
        <v>0.35068789</v>
      </c>
    </row>
    <row r="2453" spans="1:4" hidden="1">
      <c r="A2453" s="1">
        <v>0.63996560999999996</v>
      </c>
      <c r="B2453" s="4">
        <v>-0.49150117999999998</v>
      </c>
      <c r="D2453" s="4">
        <v>0.34513315999999999</v>
      </c>
    </row>
    <row r="2454" spans="1:4" hidden="1">
      <c r="A2454" s="1">
        <v>0.63999755999999997</v>
      </c>
      <c r="B2454" s="4">
        <v>-0.42187002000000001</v>
      </c>
      <c r="D2454" s="4">
        <v>0.35150903999999999</v>
      </c>
    </row>
    <row r="2455" spans="1:4" hidden="1">
      <c r="A2455" s="1">
        <v>0.64002347999999998</v>
      </c>
      <c r="B2455" s="4">
        <v>-0.42673465999999999</v>
      </c>
      <c r="D2455" s="4">
        <v>0.34649280999999998</v>
      </c>
    </row>
    <row r="2456" spans="1:4" hidden="1">
      <c r="A2456" s="1">
        <v>0.64005542999999998</v>
      </c>
      <c r="B2456" s="4">
        <v>-0.49956232</v>
      </c>
      <c r="D2456" s="4">
        <v>0.33758860000000002</v>
      </c>
    </row>
    <row r="2457" spans="1:4" hidden="1">
      <c r="A2457" s="1">
        <v>0.64008147000000004</v>
      </c>
      <c r="B2457" s="4">
        <v>-0.48291993</v>
      </c>
      <c r="D2457" s="4">
        <v>0.34785517999999999</v>
      </c>
    </row>
    <row r="2458" spans="1:4" hidden="1">
      <c r="A2458" s="1">
        <v>0.64011340999999999</v>
      </c>
      <c r="B2458" s="4">
        <v>-0.47042787000000003</v>
      </c>
      <c r="D2458" s="4">
        <v>0.33839999999999998</v>
      </c>
    </row>
    <row r="2459" spans="1:4" hidden="1">
      <c r="A2459" s="1">
        <v>0.64013933999999995</v>
      </c>
      <c r="B2459" s="4">
        <v>-0.50512159000000001</v>
      </c>
      <c r="D2459" s="4">
        <v>0.34920122999999997</v>
      </c>
    </row>
    <row r="2460" spans="1:4" hidden="1">
      <c r="A2460" s="1">
        <v>0.64017117000000001</v>
      </c>
      <c r="B2460" s="4">
        <v>-0.47107052999999999</v>
      </c>
      <c r="D2460" s="4">
        <v>0.3392114</v>
      </c>
    </row>
    <row r="2461" spans="1:4" hidden="1">
      <c r="A2461" s="1">
        <v>0.64019720999999996</v>
      </c>
      <c r="B2461" s="4">
        <v>-0.46565011000000001</v>
      </c>
      <c r="D2461" s="4">
        <v>0.35056088000000002</v>
      </c>
    </row>
    <row r="2462" spans="1:4" hidden="1">
      <c r="A2462" s="1">
        <v>0.64022904000000003</v>
      </c>
      <c r="B2462" s="4">
        <v>-0.47551805000000003</v>
      </c>
      <c r="D2462" s="4">
        <v>0.33731272000000001</v>
      </c>
    </row>
    <row r="2463" spans="1:4" hidden="1">
      <c r="A2463" s="1">
        <v>0.64025507999999998</v>
      </c>
      <c r="B2463" s="4">
        <v>-0.48399611999999997</v>
      </c>
      <c r="D2463" s="4">
        <v>0.35192053000000001</v>
      </c>
    </row>
    <row r="2464" spans="1:4" hidden="1">
      <c r="A2464" s="1">
        <v>0.64028691000000004</v>
      </c>
      <c r="B2464" s="4">
        <v>-0.45397553000000002</v>
      </c>
      <c r="D2464" s="4">
        <v>0.33811763</v>
      </c>
    </row>
    <row r="2465" spans="1:4" hidden="1">
      <c r="A2465" s="1">
        <v>0.64031294999999999</v>
      </c>
      <c r="B2465" s="4">
        <v>-0.47176537000000002</v>
      </c>
      <c r="D2465" s="4">
        <v>0.35328018</v>
      </c>
    </row>
    <row r="2466" spans="1:4" hidden="1">
      <c r="A2466" s="1">
        <v>0.64034489000000006</v>
      </c>
      <c r="B2466" s="4">
        <v>-0.50257039000000003</v>
      </c>
      <c r="D2466" s="4">
        <v>0.33893715000000002</v>
      </c>
    </row>
    <row r="2467" spans="1:4" hidden="1">
      <c r="A2467" s="1">
        <v>0.64037082000000001</v>
      </c>
      <c r="B2467" s="4">
        <v>-0.47801974000000003</v>
      </c>
      <c r="D2467" s="4">
        <v>0.35463981999999999</v>
      </c>
    </row>
    <row r="2468" spans="1:4" hidden="1">
      <c r="A2468" s="1">
        <v>0.64040264999999996</v>
      </c>
      <c r="B2468" s="4">
        <v>-0.48260610999999998</v>
      </c>
      <c r="D2468" s="4">
        <v>0.33974043999999998</v>
      </c>
    </row>
    <row r="2469" spans="1:4" hidden="1">
      <c r="A2469" s="1">
        <v>0.64042869000000002</v>
      </c>
      <c r="B2469" s="4">
        <v>-0.49164008999999997</v>
      </c>
      <c r="D2469" s="4">
        <v>0.35601306999999999</v>
      </c>
    </row>
    <row r="2470" spans="1:4" hidden="1">
      <c r="A2470" s="1">
        <v>0.64046062999999998</v>
      </c>
      <c r="B2470" s="4">
        <v>-0.43042525999999998</v>
      </c>
      <c r="D2470" s="4">
        <v>0.34054211000000001</v>
      </c>
    </row>
    <row r="2471" spans="1:4" hidden="1">
      <c r="A2471" s="1">
        <v>0.64048656000000004</v>
      </c>
      <c r="B2471" s="4">
        <v>-0.44591450999999999</v>
      </c>
      <c r="D2471" s="4">
        <v>0.35737271999999998</v>
      </c>
    </row>
    <row r="2472" spans="1:4" hidden="1">
      <c r="A2472" s="1">
        <v>0.64051851000000004</v>
      </c>
      <c r="B2472" s="4">
        <v>-0.46829078000000002</v>
      </c>
      <c r="D2472" s="4">
        <v>0.34136161999999998</v>
      </c>
    </row>
    <row r="2473" spans="1:4" hidden="1">
      <c r="A2473" s="1">
        <v>0.64054443000000005</v>
      </c>
      <c r="B2473" s="4">
        <v>-0.44285669999999999</v>
      </c>
      <c r="D2473" s="4">
        <v>0.35871877000000002</v>
      </c>
    </row>
    <row r="2474" spans="1:4" hidden="1">
      <c r="A2474" s="1">
        <v>0.64057626000000001</v>
      </c>
      <c r="B2474" s="4">
        <v>-0.42386699</v>
      </c>
      <c r="D2474" s="4">
        <v>0.34217302999999999</v>
      </c>
    </row>
    <row r="2475" spans="1:4" hidden="1">
      <c r="A2475" s="1">
        <v>0.64060229999999996</v>
      </c>
      <c r="B2475" s="4">
        <v>-0.42312105999999999</v>
      </c>
      <c r="D2475" s="4">
        <v>0.36009202000000001</v>
      </c>
    </row>
    <row r="2476" spans="1:4" hidden="1">
      <c r="A2476" s="1">
        <v>0.64063413000000002</v>
      </c>
      <c r="B2476" s="4">
        <v>-0.48476762000000001</v>
      </c>
      <c r="D2476" s="4">
        <v>0.34299254000000001</v>
      </c>
    </row>
    <row r="2477" spans="1:4" hidden="1">
      <c r="A2477" s="1">
        <v>0.64066016999999997</v>
      </c>
      <c r="B2477" s="4">
        <v>-0.47649077000000001</v>
      </c>
      <c r="D2477" s="4">
        <v>0.36143807</v>
      </c>
    </row>
    <row r="2478" spans="1:4" hidden="1">
      <c r="A2478" s="1">
        <v>0.64069211999999998</v>
      </c>
      <c r="B2478" s="4">
        <v>-0.46930497999999998</v>
      </c>
      <c r="D2478" s="4">
        <v>0.34380557</v>
      </c>
    </row>
    <row r="2479" spans="1:4" hidden="1">
      <c r="A2479" s="1">
        <v>0.64071816000000004</v>
      </c>
      <c r="B2479" s="4">
        <v>-0.44712815</v>
      </c>
      <c r="D2479" s="4">
        <v>0.36280316000000001</v>
      </c>
    </row>
    <row r="2480" spans="1:4" hidden="1">
      <c r="A2480" s="1">
        <v>0.64075009999999999</v>
      </c>
      <c r="B2480" s="4">
        <v>-0.46972612000000002</v>
      </c>
      <c r="D2480" s="4">
        <v>0.34461048</v>
      </c>
    </row>
    <row r="2481" spans="1:4" hidden="1">
      <c r="A2481" s="1">
        <v>0.64077603000000005</v>
      </c>
      <c r="B2481" s="4">
        <v>-0.43701947000000002</v>
      </c>
      <c r="D2481" s="4">
        <v>0.36416281</v>
      </c>
    </row>
    <row r="2482" spans="1:4" hidden="1">
      <c r="A2482" s="1">
        <v>0.64080797</v>
      </c>
      <c r="B2482" s="4">
        <v>-0.48997223000000001</v>
      </c>
      <c r="D2482" s="4">
        <v>0.34542189000000001</v>
      </c>
    </row>
    <row r="2483" spans="1:4" hidden="1">
      <c r="A2483" s="1">
        <v>0.64083389999999996</v>
      </c>
      <c r="B2483" s="4">
        <v>-0.50790124999999997</v>
      </c>
      <c r="D2483" s="4">
        <v>0.36553332999999999</v>
      </c>
    </row>
    <row r="2484" spans="1:4" hidden="1">
      <c r="A2484" s="1">
        <v>0.64086584000000002</v>
      </c>
      <c r="B2484" s="4">
        <v>-0.45105672000000002</v>
      </c>
      <c r="D2484" s="4">
        <v>0.34623166999999999</v>
      </c>
    </row>
    <row r="2485" spans="1:4" hidden="1">
      <c r="A2485" s="1">
        <v>0.64089176999999997</v>
      </c>
      <c r="B2485" s="4">
        <v>-0.47093156000000003</v>
      </c>
      <c r="D2485" s="4">
        <v>0.36689297999999998</v>
      </c>
    </row>
    <row r="2486" spans="1:4" hidden="1">
      <c r="A2486" s="1">
        <v>0.64092371000000004</v>
      </c>
      <c r="B2486" s="4">
        <v>-0.48441297</v>
      </c>
      <c r="D2486" s="4">
        <v>0.34704468999999999</v>
      </c>
    </row>
    <row r="2487" spans="1:4" hidden="1">
      <c r="A2487" s="1">
        <v>0.64094976000000004</v>
      </c>
      <c r="B2487" s="4">
        <v>-0.48699041999999998</v>
      </c>
      <c r="D2487" s="4">
        <v>0.36825534999999998</v>
      </c>
    </row>
    <row r="2488" spans="1:4" hidden="1">
      <c r="A2488" s="1">
        <v>0.64098158000000005</v>
      </c>
      <c r="B2488" s="4">
        <v>-0.46203652000000001</v>
      </c>
      <c r="D2488" s="4">
        <v>0.34786421000000001</v>
      </c>
    </row>
    <row r="2489" spans="1:4" hidden="1">
      <c r="A2489" s="1">
        <v>0.64100763000000005</v>
      </c>
      <c r="B2489" s="4">
        <v>-0.45592141000000003</v>
      </c>
      <c r="D2489" s="4">
        <v>0.36960140000000002</v>
      </c>
    </row>
    <row r="2490" spans="1:4" hidden="1">
      <c r="A2490" s="1">
        <v>0.64103944999999996</v>
      </c>
      <c r="B2490" s="4">
        <v>-0.50512164999999998</v>
      </c>
      <c r="D2490" s="4">
        <v>0.34866750000000002</v>
      </c>
    </row>
    <row r="2491" spans="1:4" hidden="1">
      <c r="A2491" s="1">
        <v>0.64106549999999995</v>
      </c>
      <c r="B2491" s="4">
        <v>-0.50442672</v>
      </c>
      <c r="D2491" s="4">
        <v>0.37097465000000002</v>
      </c>
    </row>
    <row r="2492" spans="1:4" hidden="1">
      <c r="A2492" s="1">
        <v>0.64109731999999997</v>
      </c>
      <c r="B2492" s="4">
        <v>-0.47190437000000002</v>
      </c>
      <c r="D2492" s="4">
        <v>0.34948701999999998</v>
      </c>
    </row>
    <row r="2493" spans="1:4" hidden="1">
      <c r="A2493" s="1">
        <v>0.64112336999999997</v>
      </c>
      <c r="B2493" s="4">
        <v>-0.49622664</v>
      </c>
      <c r="D2493" s="4">
        <v>0.3723207</v>
      </c>
    </row>
    <row r="2494" spans="1:4" hidden="1">
      <c r="A2494" s="1">
        <v>0.64115531000000003</v>
      </c>
      <c r="B2494" s="4">
        <v>-0.46495396</v>
      </c>
      <c r="D2494" s="4">
        <v>0.33754153999999997</v>
      </c>
    </row>
    <row r="2495" spans="1:4" hidden="1">
      <c r="A2495" s="1">
        <v>0.64118123999999999</v>
      </c>
      <c r="B2495" s="4">
        <v>-0.43868723999999998</v>
      </c>
      <c r="D2495" s="4">
        <v>0.37368034999999999</v>
      </c>
    </row>
    <row r="2496" spans="1:4" hidden="1">
      <c r="A2496" s="1">
        <v>0.64121307000000005</v>
      </c>
      <c r="B2496" s="4">
        <v>-0.45564338999999998</v>
      </c>
      <c r="D2496" s="4">
        <v>0.33835293999999999</v>
      </c>
    </row>
    <row r="2497" spans="1:4" hidden="1">
      <c r="A2497" s="1">
        <v>0.64123911</v>
      </c>
      <c r="B2497" s="4">
        <v>-0.43938210999999999</v>
      </c>
      <c r="D2497" s="4">
        <v>0.37503999999999998</v>
      </c>
    </row>
    <row r="2498" spans="1:4" hidden="1">
      <c r="A2498" s="1">
        <v>0.64127093999999996</v>
      </c>
      <c r="B2498" s="4">
        <v>-0.44883302000000003</v>
      </c>
      <c r="D2498" s="4">
        <v>0.33917082999999998</v>
      </c>
    </row>
    <row r="2499" spans="1:4" hidden="1">
      <c r="A2499" s="1">
        <v>0.64129698000000002</v>
      </c>
      <c r="B2499" s="4">
        <v>-0.42701246999999998</v>
      </c>
      <c r="D2499" s="4">
        <v>0.37639964999999997</v>
      </c>
    </row>
    <row r="2500" spans="1:4" hidden="1">
      <c r="A2500" s="1">
        <v>0.64132880999999997</v>
      </c>
      <c r="B2500" s="4">
        <v>-0.43896522999999998</v>
      </c>
      <c r="D2500" s="4">
        <v>0.33997411999999999</v>
      </c>
    </row>
    <row r="2501" spans="1:4" hidden="1">
      <c r="A2501" s="1">
        <v>0.64135485000000003</v>
      </c>
      <c r="B2501" s="4">
        <v>-0.42909734999999999</v>
      </c>
      <c r="D2501" s="4">
        <v>0.37775930000000002</v>
      </c>
    </row>
    <row r="2502" spans="1:4" hidden="1">
      <c r="A2502" s="1">
        <v>0.64138667999999999</v>
      </c>
      <c r="B2502" s="4">
        <v>-0.47690785000000002</v>
      </c>
      <c r="D2502" s="4">
        <v>0.34078553</v>
      </c>
    </row>
    <row r="2503" spans="1:4" hidden="1">
      <c r="A2503" s="1">
        <v>0.64141272000000005</v>
      </c>
      <c r="B2503" s="4">
        <v>-0.49455890000000002</v>
      </c>
      <c r="D2503" s="4">
        <v>0.37911895000000001</v>
      </c>
    </row>
    <row r="2504" spans="1:4" hidden="1">
      <c r="A2504" s="1">
        <v>0.64144455</v>
      </c>
      <c r="B2504" s="4">
        <v>-0.43479561999999999</v>
      </c>
      <c r="D2504" s="4">
        <v>0.34159693000000002</v>
      </c>
    </row>
    <row r="2505" spans="1:4" hidden="1">
      <c r="A2505" s="1">
        <v>0.64147058999999995</v>
      </c>
      <c r="B2505" s="4">
        <v>-0.46356534999999999</v>
      </c>
      <c r="D2505" s="4">
        <v>0.3804786</v>
      </c>
    </row>
    <row r="2506" spans="1:4" hidden="1">
      <c r="A2506" s="1">
        <v>0.64150242000000002</v>
      </c>
      <c r="B2506" s="4">
        <v>-0.43757531</v>
      </c>
      <c r="D2506" s="4">
        <v>0.3374182</v>
      </c>
    </row>
    <row r="2507" spans="1:4" hidden="1">
      <c r="A2507" s="1">
        <v>0.64152845999999997</v>
      </c>
      <c r="B2507" s="4">
        <v>-0.47371119</v>
      </c>
      <c r="D2507" s="4">
        <v>0.38183824999999999</v>
      </c>
    </row>
    <row r="2508" spans="1:4" hidden="1">
      <c r="A2508" s="1">
        <v>0.64156029000000003</v>
      </c>
      <c r="B2508" s="4">
        <v>-0.46287042</v>
      </c>
      <c r="D2508" s="4">
        <v>0.33822961000000001</v>
      </c>
    </row>
    <row r="2509" spans="1:4" hidden="1">
      <c r="A2509" s="1">
        <v>0.64158632999999998</v>
      </c>
      <c r="B2509" s="4">
        <v>-0.45369753000000002</v>
      </c>
      <c r="D2509" s="4">
        <v>0.38321148999999999</v>
      </c>
    </row>
    <row r="2510" spans="1:4" hidden="1">
      <c r="A2510" s="1">
        <v>0.64161816000000005</v>
      </c>
      <c r="B2510" s="4">
        <v>-0.42512891000000003</v>
      </c>
      <c r="D2510" s="4">
        <v>0.33904100999999998</v>
      </c>
    </row>
    <row r="2511" spans="1:4" hidden="1">
      <c r="A2511" s="1">
        <v>0.6416442</v>
      </c>
      <c r="B2511" s="4">
        <v>-0.40088359000000001</v>
      </c>
      <c r="D2511" s="4">
        <v>0.38454395000000002</v>
      </c>
    </row>
    <row r="2512" spans="1:4" hidden="1">
      <c r="A2512" s="1">
        <v>0.64167613999999995</v>
      </c>
      <c r="B2512" s="4">
        <v>-0.45838710999999999</v>
      </c>
      <c r="D2512" s="4">
        <v>0.33985240999999999</v>
      </c>
    </row>
    <row r="2513" spans="1:4" hidden="1">
      <c r="A2513" s="1">
        <v>0.64170207000000001</v>
      </c>
      <c r="B2513" s="4">
        <v>-0.43590760000000001</v>
      </c>
      <c r="D2513" s="4">
        <v>0.38591719000000002</v>
      </c>
    </row>
    <row r="2514" spans="1:4" hidden="1">
      <c r="A2514" s="1">
        <v>0.64173389999999997</v>
      </c>
      <c r="B2514" s="4">
        <v>-0.41770067999999999</v>
      </c>
      <c r="D2514" s="4">
        <v>0.34067193000000001</v>
      </c>
    </row>
    <row r="2515" spans="1:4" hidden="1">
      <c r="A2515" s="1">
        <v>0.64175994000000003</v>
      </c>
      <c r="B2515" s="4">
        <v>-0.40352437000000002</v>
      </c>
      <c r="D2515" s="4">
        <v>0.38727684000000001</v>
      </c>
    </row>
    <row r="2516" spans="1:4" hidden="1">
      <c r="A2516" s="1">
        <v>0.64179187999999998</v>
      </c>
      <c r="B2516" s="4">
        <v>-0.45849719999999999</v>
      </c>
      <c r="D2516" s="4">
        <v>0.34148496</v>
      </c>
    </row>
    <row r="2517" spans="1:4" hidden="1">
      <c r="A2517" s="1">
        <v>0.64181781000000004</v>
      </c>
      <c r="B2517" s="4">
        <v>-0.49775543999999999</v>
      </c>
      <c r="D2517" s="4">
        <v>0.38863649</v>
      </c>
    </row>
    <row r="2518" spans="1:4" hidden="1">
      <c r="A2518" s="1">
        <v>0.64184964</v>
      </c>
      <c r="B2518" s="4">
        <v>-0.48983349999999998</v>
      </c>
      <c r="D2518" s="4">
        <v>0.34229473999999999</v>
      </c>
    </row>
    <row r="2519" spans="1:4" hidden="1">
      <c r="A2519" s="1">
        <v>0.64187567999999995</v>
      </c>
      <c r="B2519" s="4">
        <v>-0.48941642000000002</v>
      </c>
      <c r="D2519" s="4">
        <v>0.38999341999999998</v>
      </c>
    </row>
    <row r="2520" spans="1:4" hidden="1">
      <c r="A2520" s="1">
        <v>0.64190716000000003</v>
      </c>
      <c r="B2520" s="4">
        <v>-0.47997242000000001</v>
      </c>
      <c r="D2520" s="4">
        <v>0.34309316000000001</v>
      </c>
    </row>
    <row r="2521" spans="1:4" hidden="1">
      <c r="A2521" s="1">
        <v>0.64193319999999998</v>
      </c>
      <c r="B2521" s="4">
        <v>-0.49260472999999999</v>
      </c>
      <c r="D2521" s="4">
        <v>0.39136123</v>
      </c>
    </row>
    <row r="2522" spans="1:4" hidden="1">
      <c r="A2522" s="1">
        <v>0.64196514999999998</v>
      </c>
      <c r="B2522" s="4">
        <v>-0.46481335000000001</v>
      </c>
      <c r="D2522" s="4">
        <v>0.34391430000000001</v>
      </c>
    </row>
    <row r="2523" spans="1:4" hidden="1">
      <c r="A2523" s="1">
        <v>0.64199119000000004</v>
      </c>
      <c r="B2523" s="4">
        <v>-0.42789873</v>
      </c>
      <c r="D2523" s="4">
        <v>0.39270727999999999</v>
      </c>
    </row>
    <row r="2524" spans="1:4" hidden="1">
      <c r="A2524" s="1">
        <v>0.64202313</v>
      </c>
      <c r="B2524" s="4">
        <v>-0.42761806000000002</v>
      </c>
      <c r="D2524" s="4">
        <v>0.34471759000000002</v>
      </c>
    </row>
    <row r="2525" spans="1:4" hidden="1">
      <c r="A2525" s="1">
        <v>0.64204905999999995</v>
      </c>
      <c r="B2525" s="4">
        <v>-0.43910422999999998</v>
      </c>
      <c r="D2525" s="4">
        <v>0.39406692999999998</v>
      </c>
    </row>
    <row r="2526" spans="1:4" hidden="1">
      <c r="A2526" s="1">
        <v>0.64208100999999995</v>
      </c>
      <c r="B2526" s="4">
        <v>-0.43757531</v>
      </c>
      <c r="D2526" s="4">
        <v>0.34553873000000002</v>
      </c>
    </row>
    <row r="2527" spans="1:4" hidden="1">
      <c r="A2527" s="1">
        <v>0.64210692999999996</v>
      </c>
      <c r="B2527" s="4">
        <v>-0.43952103999999997</v>
      </c>
      <c r="D2527" s="4">
        <v>0.39544288999999999</v>
      </c>
    </row>
    <row r="2528" spans="1:4" hidden="1">
      <c r="A2528" s="1">
        <v>0.64213887999999997</v>
      </c>
      <c r="B2528" s="4">
        <v>-0.42993124999999999</v>
      </c>
      <c r="D2528" s="4">
        <v>0.34634039</v>
      </c>
    </row>
    <row r="2529" spans="1:4" hidden="1">
      <c r="A2529" s="1">
        <v>0.64216468999999998</v>
      </c>
      <c r="B2529" s="4">
        <v>-0.44911100999999998</v>
      </c>
      <c r="D2529" s="4">
        <v>0.39678623000000002</v>
      </c>
    </row>
    <row r="2530" spans="1:4" hidden="1">
      <c r="A2530" s="1">
        <v>0.64219663000000005</v>
      </c>
      <c r="B2530" s="4">
        <v>-0.44049393999999997</v>
      </c>
      <c r="D2530" s="4">
        <v>0.34715180000000001</v>
      </c>
    </row>
    <row r="2531" spans="1:4" hidden="1">
      <c r="A2531" s="1">
        <v>0.64222267</v>
      </c>
      <c r="B2531" s="4">
        <v>-0.45049678999999998</v>
      </c>
      <c r="D2531" s="4">
        <v>0.39816219000000003</v>
      </c>
    </row>
    <row r="2532" spans="1:4" hidden="1">
      <c r="A2532" s="1">
        <v>0.64225449999999995</v>
      </c>
      <c r="B2532" s="4">
        <v>-0.41700577999999999</v>
      </c>
      <c r="D2532" s="4">
        <v>0.34796482000000001</v>
      </c>
    </row>
    <row r="2533" spans="1:4" hidden="1">
      <c r="A2533" s="1">
        <v>0.64228043000000001</v>
      </c>
      <c r="B2533" s="4">
        <v>-0.42868044999999999</v>
      </c>
      <c r="D2533" s="4">
        <v>0.39951912000000001</v>
      </c>
    </row>
    <row r="2534" spans="1:4" hidden="1">
      <c r="A2534" s="1">
        <v>0.64231236999999997</v>
      </c>
      <c r="B2534" s="4">
        <v>-0.44591436000000001</v>
      </c>
      <c r="D2534" s="4">
        <v>0.34877460999999998</v>
      </c>
    </row>
    <row r="2535" spans="1:4" hidden="1">
      <c r="A2535" s="1">
        <v>0.64233830000000003</v>
      </c>
      <c r="B2535" s="4">
        <v>-0.42770757999999998</v>
      </c>
      <c r="D2535" s="4">
        <v>0.40087877</v>
      </c>
    </row>
    <row r="2536" spans="1:4" hidden="1">
      <c r="A2536" s="1">
        <v>0.64237023999999998</v>
      </c>
      <c r="B2536" s="4">
        <v>-0.49608778999999997</v>
      </c>
      <c r="D2536" s="4">
        <v>0.34958601</v>
      </c>
    </row>
    <row r="2537" spans="1:4" hidden="1">
      <c r="A2537" s="1">
        <v>0.64239628000000004</v>
      </c>
      <c r="B2537" s="4">
        <v>-0.49456983999999998</v>
      </c>
      <c r="D2537" s="4">
        <v>0.40224114</v>
      </c>
    </row>
    <row r="2538" spans="1:4" hidden="1">
      <c r="A2538" s="1">
        <v>0.64242811</v>
      </c>
      <c r="B2538" s="4">
        <v>-0.54209130999999999</v>
      </c>
      <c r="D2538" s="4">
        <v>0.35040553000000002</v>
      </c>
    </row>
    <row r="2539" spans="1:4" hidden="1">
      <c r="A2539" s="1">
        <v>0.64245414999999995</v>
      </c>
      <c r="B2539" s="4">
        <v>-0.50234199000000002</v>
      </c>
      <c r="D2539" s="4">
        <v>0.40360078999999999</v>
      </c>
    </row>
    <row r="2540" spans="1:4" hidden="1">
      <c r="A2540" s="1">
        <v>0.64248598000000001</v>
      </c>
      <c r="B2540" s="4">
        <v>-0.55390501000000003</v>
      </c>
      <c r="D2540" s="4">
        <v>0.35121692999999998</v>
      </c>
    </row>
    <row r="2541" spans="1:4" hidden="1">
      <c r="A2541" s="1">
        <v>0.64251201999999996</v>
      </c>
      <c r="B2541" s="4">
        <v>-0.55334908000000005</v>
      </c>
      <c r="D2541" s="4">
        <v>0.40494683999999997</v>
      </c>
    </row>
    <row r="2542" spans="1:4" hidden="1">
      <c r="A2542" s="1">
        <v>0.64254385000000003</v>
      </c>
      <c r="B2542" s="4">
        <v>-0.53583705000000004</v>
      </c>
      <c r="D2542" s="4">
        <v>0.35202183999999997</v>
      </c>
    </row>
    <row r="2543" spans="1:4" hidden="1">
      <c r="A2543" s="1">
        <v>0.64256988999999998</v>
      </c>
      <c r="B2543" s="4">
        <v>-0.53291851000000001</v>
      </c>
      <c r="D2543" s="4">
        <v>0.40632009000000002</v>
      </c>
    </row>
    <row r="2544" spans="1:4" hidden="1">
      <c r="A2544" s="1">
        <v>0.64260172000000004</v>
      </c>
      <c r="B2544" s="4">
        <v>-0.51193177999999995</v>
      </c>
      <c r="D2544" s="4">
        <v>0.35283974000000001</v>
      </c>
    </row>
    <row r="2545" spans="1:4" hidden="1">
      <c r="A2545" s="1">
        <v>0.64262775999999999</v>
      </c>
      <c r="B2545" s="4">
        <v>-0.49164026999999999</v>
      </c>
      <c r="D2545" s="4">
        <v>0.40766614000000001</v>
      </c>
    </row>
    <row r="2546" spans="1:4" hidden="1">
      <c r="A2546" s="1">
        <v>0.64265958999999995</v>
      </c>
      <c r="B2546" s="4">
        <v>-0.49136215</v>
      </c>
      <c r="D2546" s="4">
        <v>0.35364303000000002</v>
      </c>
    </row>
    <row r="2547" spans="1:4" hidden="1">
      <c r="A2547" s="1">
        <v>0.64268563000000001</v>
      </c>
      <c r="B2547" s="4">
        <v>-0.49136217999999998</v>
      </c>
      <c r="D2547" s="4">
        <v>0.40902851000000001</v>
      </c>
    </row>
    <row r="2548" spans="1:4" hidden="1">
      <c r="A2548" s="1">
        <v>0.64271758000000001</v>
      </c>
      <c r="B2548" s="4">
        <v>-0.45859671000000002</v>
      </c>
      <c r="D2548" s="4">
        <v>0.35445605000000002</v>
      </c>
    </row>
    <row r="2549" spans="1:4" hidden="1">
      <c r="A2549" s="1">
        <v>0.64274361999999996</v>
      </c>
      <c r="B2549" s="4">
        <v>-0.46579614000000003</v>
      </c>
      <c r="D2549" s="4">
        <v>0.41040175000000001</v>
      </c>
    </row>
    <row r="2550" spans="1:4" hidden="1">
      <c r="A2550" s="1">
        <v>0.64277556999999996</v>
      </c>
      <c r="B2550" s="4">
        <v>-0.45372495000000002</v>
      </c>
      <c r="D2550" s="4">
        <v>0.35527719000000002</v>
      </c>
    </row>
    <row r="2551" spans="1:4" hidden="1">
      <c r="A2551" s="1">
        <v>0.64280161000000002</v>
      </c>
      <c r="B2551" s="4">
        <v>-0.43561864</v>
      </c>
      <c r="D2551" s="4">
        <v>0.41175053</v>
      </c>
    </row>
    <row r="2552" spans="1:4" hidden="1">
      <c r="A2552" s="1">
        <v>0.64283343999999998</v>
      </c>
      <c r="B2552" s="4">
        <v>-0.41130738999999999</v>
      </c>
      <c r="D2552" s="4">
        <v>0.35608047999999998</v>
      </c>
    </row>
    <row r="2553" spans="1:4" hidden="1">
      <c r="A2553" s="1">
        <v>0.64285948000000004</v>
      </c>
      <c r="B2553" s="4">
        <v>-0.41853460999999997</v>
      </c>
      <c r="D2553" s="4">
        <v>0.41312377</v>
      </c>
    </row>
    <row r="2554" spans="1:4" hidden="1">
      <c r="A2554" s="1">
        <v>0.64289130999999999</v>
      </c>
      <c r="B2554" s="4">
        <v>-0.42868051000000001</v>
      </c>
      <c r="D2554" s="4">
        <v>0.35689188999999999</v>
      </c>
    </row>
    <row r="2555" spans="1:4" hidden="1">
      <c r="A2555" s="1">
        <v>0.64291735000000005</v>
      </c>
      <c r="B2555" s="4">
        <v>-0.42506674</v>
      </c>
      <c r="D2555" s="4">
        <v>0.41446981999999999</v>
      </c>
    </row>
    <row r="2556" spans="1:4" hidden="1">
      <c r="A2556" s="1">
        <v>0.64294918000000001</v>
      </c>
      <c r="B2556" s="4">
        <v>-0.46064665999999999</v>
      </c>
      <c r="D2556" s="4">
        <v>0.35770329000000001</v>
      </c>
    </row>
    <row r="2557" spans="1:4" hidden="1">
      <c r="A2557" s="1">
        <v>0.64297510000000002</v>
      </c>
      <c r="B2557" s="4">
        <v>-0.46846284999999999</v>
      </c>
      <c r="D2557" s="4">
        <v>0.41582675000000002</v>
      </c>
    </row>
    <row r="2558" spans="1:4" hidden="1">
      <c r="A2558" s="1">
        <v>0.64300716000000002</v>
      </c>
      <c r="B2558" s="4">
        <v>-0.45517071999999997</v>
      </c>
      <c r="D2558" s="4">
        <v>0.35851469000000002</v>
      </c>
    </row>
    <row r="2559" spans="1:4" hidden="1">
      <c r="A2559" s="1">
        <v>0.64303308999999997</v>
      </c>
      <c r="B2559" s="4">
        <v>-0.45933941</v>
      </c>
      <c r="D2559" s="4">
        <v>0.41720272000000003</v>
      </c>
    </row>
    <row r="2560" spans="1:4" hidden="1">
      <c r="A2560" s="1">
        <v>0.64306503000000004</v>
      </c>
      <c r="B2560" s="4">
        <v>-0.47385021999999999</v>
      </c>
      <c r="D2560" s="4">
        <v>0.35932609999999998</v>
      </c>
    </row>
    <row r="2561" spans="1:4" hidden="1">
      <c r="A2561" s="1">
        <v>0.64309095999999999</v>
      </c>
      <c r="B2561" s="4">
        <v>-0.40630402999999998</v>
      </c>
      <c r="D2561" s="4">
        <v>0.41854877000000001</v>
      </c>
    </row>
    <row r="2562" spans="1:4" hidden="1">
      <c r="A2562" s="1">
        <v>0.64312290000000005</v>
      </c>
      <c r="B2562" s="4">
        <v>-0.44591438999999999</v>
      </c>
      <c r="D2562" s="4">
        <v>0.36013911999999998</v>
      </c>
    </row>
    <row r="2563" spans="1:4" hidden="1">
      <c r="A2563" s="1">
        <v>0.64314883</v>
      </c>
      <c r="B2563" s="4">
        <v>-0.41339213000000002</v>
      </c>
      <c r="D2563" s="4">
        <v>0.41990842</v>
      </c>
    </row>
    <row r="2564" spans="1:4" hidden="1">
      <c r="A2564" s="1">
        <v>0.64318076999999996</v>
      </c>
      <c r="B2564" s="4">
        <v>-0.43465677000000003</v>
      </c>
      <c r="D2564" s="4">
        <v>0.36095864</v>
      </c>
    </row>
    <row r="2565" spans="1:4" hidden="1">
      <c r="A2565" s="1">
        <v>0.64320670000000002</v>
      </c>
      <c r="B2565" s="4">
        <v>-0.45842302000000001</v>
      </c>
      <c r="D2565" s="4">
        <v>0.42126806999999999</v>
      </c>
    </row>
    <row r="2566" spans="1:4" hidden="1">
      <c r="A2566" s="1">
        <v>0.64323759999999996</v>
      </c>
      <c r="B2566" s="4">
        <v>-0.43112700999999998</v>
      </c>
      <c r="D2566" s="4">
        <v>0.36175543999999998</v>
      </c>
    </row>
    <row r="2567" spans="1:4" hidden="1">
      <c r="A2567" s="1">
        <v>0.64326422000000005</v>
      </c>
      <c r="B2567" s="4">
        <v>-0.44762424000000001</v>
      </c>
      <c r="D2567" s="4">
        <v>0.42261956000000001</v>
      </c>
    </row>
    <row r="2568" spans="1:4" hidden="1">
      <c r="A2568" s="1">
        <v>0.64329605000000001</v>
      </c>
      <c r="B2568" s="4">
        <v>-0.45617920000000001</v>
      </c>
      <c r="D2568" s="4">
        <v>0.36257496</v>
      </c>
    </row>
    <row r="2569" spans="1:4" hidden="1">
      <c r="A2569" s="1">
        <v>0.64332162999999998</v>
      </c>
      <c r="B2569" s="4">
        <v>-0.44447407</v>
      </c>
      <c r="D2569" s="4">
        <v>0.42398193000000001</v>
      </c>
    </row>
    <row r="2570" spans="1:4" hidden="1">
      <c r="A2570" s="1">
        <v>0.64335438</v>
      </c>
      <c r="B2570" s="4">
        <v>-0.45163368999999998</v>
      </c>
      <c r="D2570" s="4">
        <v>0.36338473999999998</v>
      </c>
    </row>
    <row r="2571" spans="1:4" hidden="1">
      <c r="A2571" s="1">
        <v>0.64338043</v>
      </c>
      <c r="B2571" s="4">
        <v>-0.45446196</v>
      </c>
      <c r="D2571" s="4">
        <v>0.42534973999999998</v>
      </c>
    </row>
    <row r="2572" spans="1:4" hidden="1">
      <c r="A2572" s="1">
        <v>0.64341225999999996</v>
      </c>
      <c r="B2572" s="4">
        <v>-0.46565008000000002</v>
      </c>
      <c r="D2572" s="4">
        <v>0.36419775999999998</v>
      </c>
    </row>
    <row r="2573" spans="1:4" hidden="1">
      <c r="A2573" s="1">
        <v>0.64343817999999997</v>
      </c>
      <c r="B2573" s="4">
        <v>-0.4378534</v>
      </c>
      <c r="D2573" s="4">
        <v>0.42670939000000002</v>
      </c>
    </row>
    <row r="2574" spans="1:4" hidden="1">
      <c r="A2574" s="1">
        <v>0.64347012999999997</v>
      </c>
      <c r="B2574" s="4">
        <v>-0.42653449999999998</v>
      </c>
      <c r="D2574" s="4">
        <v>0.36500916999999999</v>
      </c>
    </row>
    <row r="2575" spans="1:4" hidden="1">
      <c r="A2575" s="1">
        <v>0.64349604999999999</v>
      </c>
      <c r="B2575" s="4">
        <v>-0.44674826000000001</v>
      </c>
      <c r="D2575" s="4">
        <v>0.42806904000000001</v>
      </c>
    </row>
    <row r="2576" spans="1:4" hidden="1">
      <c r="A2576" s="1">
        <v>0.64352799999999999</v>
      </c>
      <c r="B2576" s="4">
        <v>-0.48413506000000001</v>
      </c>
      <c r="D2576" s="4">
        <v>0.36581894999999998</v>
      </c>
    </row>
    <row r="2577" spans="1:4" hidden="1">
      <c r="A2577" s="1">
        <v>0.64355404000000005</v>
      </c>
      <c r="B2577" s="4">
        <v>-0.49162223999999999</v>
      </c>
      <c r="D2577" s="4">
        <v>0.42944228000000001</v>
      </c>
    </row>
    <row r="2578" spans="1:4" hidden="1">
      <c r="A2578" s="1">
        <v>0.64358539999999997</v>
      </c>
      <c r="B2578" s="4">
        <v>-0.47169116</v>
      </c>
      <c r="D2578" s="4">
        <v>0.36663196999999997</v>
      </c>
    </row>
    <row r="2579" spans="1:4" hidden="1">
      <c r="A2579" s="1">
        <v>0.64361144000000003</v>
      </c>
      <c r="B2579" s="4">
        <v>-0.43758365999999999</v>
      </c>
      <c r="D2579" s="4">
        <v>0.43079105000000001</v>
      </c>
    </row>
    <row r="2580" spans="1:4" hidden="1">
      <c r="A2580" s="1">
        <v>0.64364339000000004</v>
      </c>
      <c r="B2580" s="4">
        <v>-0.44839138000000001</v>
      </c>
      <c r="D2580" s="4">
        <v>0.36744500000000002</v>
      </c>
    </row>
    <row r="2581" spans="1:4" hidden="1">
      <c r="A2581" s="1">
        <v>0.64366942999999999</v>
      </c>
      <c r="B2581" s="4">
        <v>-0.41989823999999998</v>
      </c>
      <c r="D2581" s="4">
        <v>0.43215342000000001</v>
      </c>
    </row>
    <row r="2582" spans="1:4" hidden="1">
      <c r="A2582" s="1">
        <v>0.64370148999999999</v>
      </c>
      <c r="B2582" s="4">
        <v>-0.44109261</v>
      </c>
      <c r="D2582" s="4">
        <v>0.36825153999999999</v>
      </c>
    </row>
    <row r="2583" spans="1:4" hidden="1">
      <c r="A2583" s="1">
        <v>0.64372753000000005</v>
      </c>
      <c r="B2583" s="4">
        <v>-0.45807615000000002</v>
      </c>
      <c r="D2583" s="4">
        <v>0.43351851000000002</v>
      </c>
    </row>
    <row r="2584" spans="1:4" hidden="1">
      <c r="A2584" s="1">
        <v>0.64375936</v>
      </c>
      <c r="B2584" s="4">
        <v>-0.42214807999999998</v>
      </c>
      <c r="D2584" s="4">
        <v>0.36906455999999999</v>
      </c>
    </row>
    <row r="2585" spans="1:4" hidden="1">
      <c r="A2585" s="1">
        <v>0.64378539999999995</v>
      </c>
      <c r="B2585" s="4">
        <v>-0.42659554</v>
      </c>
      <c r="D2585" s="4">
        <v>0.43486728000000002</v>
      </c>
    </row>
    <row r="2586" spans="1:4" hidden="1">
      <c r="A2586" s="1">
        <v>0.64384326999999997</v>
      </c>
      <c r="B2586" s="4">
        <v>-0.44410759</v>
      </c>
      <c r="D2586" s="4">
        <v>0.43622693000000001</v>
      </c>
    </row>
    <row r="2587" spans="1:4" hidden="1">
      <c r="A2587" s="1">
        <v>0.64390113999999998</v>
      </c>
      <c r="B2587" s="4">
        <v>-0.48886039999999997</v>
      </c>
      <c r="D2587" s="4">
        <v>0.43758658</v>
      </c>
    </row>
    <row r="2588" spans="1:4" hidden="1">
      <c r="A2588" s="1">
        <v>0.64395913000000005</v>
      </c>
      <c r="B2588" s="4">
        <v>-0.45077752999999998</v>
      </c>
      <c r="D2588" s="4">
        <v>0.43894622999999999</v>
      </c>
    </row>
    <row r="2589" spans="1:4" hidden="1">
      <c r="A2589" s="1">
        <v>0.64401699999999995</v>
      </c>
      <c r="B2589" s="4">
        <v>-0.41756170999999997</v>
      </c>
      <c r="D2589" s="4">
        <v>0.44030587999999998</v>
      </c>
    </row>
    <row r="2590" spans="1:4" hidden="1">
      <c r="A2590" s="1">
        <v>0.64407486999999997</v>
      </c>
      <c r="B2590" s="4">
        <v>-0.49177921000000002</v>
      </c>
      <c r="D2590" s="4">
        <v>0.44167911999999998</v>
      </c>
    </row>
    <row r="2591" spans="1:4" hidden="1">
      <c r="A2591" s="1">
        <v>0.64413273999999998</v>
      </c>
      <c r="B2591" s="4">
        <v>-0.49261311000000002</v>
      </c>
      <c r="D2591" s="4">
        <v>0.44302518000000002</v>
      </c>
    </row>
    <row r="2592" spans="1:4" hidden="1">
      <c r="A2592" s="1">
        <v>0.64419061</v>
      </c>
      <c r="B2592" s="4">
        <v>-0.50720631999999999</v>
      </c>
      <c r="D2592" s="4">
        <v>0.44439842000000002</v>
      </c>
    </row>
    <row r="2593" spans="1:4" hidden="1">
      <c r="A2593" s="1">
        <v>0.64424848000000001</v>
      </c>
      <c r="B2593" s="4">
        <v>-0.44299579</v>
      </c>
      <c r="D2593" s="4">
        <v>0.44574447</v>
      </c>
    </row>
    <row r="2594" spans="1:4" hidden="1">
      <c r="A2594" s="1">
        <v>0.64430635000000003</v>
      </c>
      <c r="B2594" s="4">
        <v>-0.43229406999999997</v>
      </c>
      <c r="D2594" s="4">
        <v>0.44710411999999999</v>
      </c>
    </row>
    <row r="2595" spans="1:4" hidden="1">
      <c r="A2595" s="1">
        <v>0.64436422000000004</v>
      </c>
      <c r="B2595" s="4">
        <v>-0.40644293999999997</v>
      </c>
      <c r="D2595" s="4">
        <v>0.44846376999999998</v>
      </c>
    </row>
    <row r="2596" spans="1:4" hidden="1">
      <c r="A2596" s="1">
        <v>0.64442208999999995</v>
      </c>
      <c r="B2596" s="4">
        <v>-0.49594864</v>
      </c>
      <c r="D2596" s="4">
        <v>0.44982341999999997</v>
      </c>
    </row>
    <row r="2597" spans="1:4" hidden="1">
      <c r="A2597" s="1">
        <v>0.64447995999999996</v>
      </c>
      <c r="B2597" s="4">
        <v>-0.51498949999999999</v>
      </c>
      <c r="D2597" s="4">
        <v>0.45118307000000002</v>
      </c>
    </row>
    <row r="2598" spans="1:4" hidden="1">
      <c r="A2598" s="1">
        <v>0.64453737</v>
      </c>
      <c r="B2598" s="4">
        <v>-0.45428660999999998</v>
      </c>
      <c r="D2598" s="4">
        <v>0.45254544000000002</v>
      </c>
    </row>
    <row r="2599" spans="1:4" hidden="1">
      <c r="A2599" s="1">
        <v>0.64459524000000001</v>
      </c>
      <c r="B2599" s="4">
        <v>-0.49428090000000002</v>
      </c>
      <c r="D2599" s="4">
        <v>0.45390509000000001</v>
      </c>
    </row>
    <row r="2600" spans="1:4" hidden="1">
      <c r="A2600" s="1">
        <v>0.64465322999999997</v>
      </c>
      <c r="B2600" s="4">
        <v>-0.47421755999999998</v>
      </c>
      <c r="D2600" s="4">
        <v>0.45526746000000001</v>
      </c>
    </row>
    <row r="2601" spans="1:4" hidden="1">
      <c r="A2601" s="1">
        <v>0.64471109999999998</v>
      </c>
      <c r="B2601" s="4">
        <v>-0.47023665999999997</v>
      </c>
      <c r="D2601" s="4">
        <v>0.45661351</v>
      </c>
    </row>
    <row r="2602" spans="1:4" hidden="1">
      <c r="A2602" s="1">
        <v>0.64476897</v>
      </c>
      <c r="B2602" s="4">
        <v>-0.48218929999999999</v>
      </c>
      <c r="D2602" s="4">
        <v>0.45798675</v>
      </c>
    </row>
    <row r="2603" spans="1:4" hidden="1">
      <c r="A2603" s="1">
        <v>0.64482695000000001</v>
      </c>
      <c r="B2603" s="4">
        <v>-0.47183141000000001</v>
      </c>
      <c r="D2603" s="4">
        <v>0.45933552999999999</v>
      </c>
    </row>
    <row r="2604" spans="1:4" hidden="1">
      <c r="A2604" s="1">
        <v>0.64488482000000003</v>
      </c>
      <c r="B2604" s="4">
        <v>-0.43910410999999999</v>
      </c>
      <c r="D2604" s="4">
        <v>0.46069246000000003</v>
      </c>
    </row>
    <row r="2605" spans="1:4" hidden="1">
      <c r="A2605" s="1">
        <v>0.64494269000000004</v>
      </c>
      <c r="B2605" s="4">
        <v>-0.44202270999999999</v>
      </c>
      <c r="D2605" s="4">
        <v>0.46206841999999998</v>
      </c>
    </row>
    <row r="2606" spans="1:4" hidden="1">
      <c r="A2606" s="1">
        <v>0.64500057</v>
      </c>
      <c r="B2606" s="4">
        <v>-0.50845711999999998</v>
      </c>
      <c r="D2606" s="4">
        <v>0.46341447000000002</v>
      </c>
    </row>
    <row r="2607" spans="1:4" hidden="1">
      <c r="A2607" s="1">
        <v>0.64505831999999996</v>
      </c>
      <c r="B2607" s="4">
        <v>-0.47065352999999999</v>
      </c>
      <c r="D2607" s="4">
        <v>0.4647714</v>
      </c>
    </row>
    <row r="2608" spans="1:4" hidden="1">
      <c r="A2608" s="1">
        <v>0.64511631000000003</v>
      </c>
      <c r="B2608" s="4">
        <v>-0.47197183999999998</v>
      </c>
      <c r="D2608" s="4">
        <v>0.46614737000000001</v>
      </c>
    </row>
    <row r="2609" spans="1:4" hidden="1">
      <c r="A2609" s="1">
        <v>0.64517418000000004</v>
      </c>
      <c r="B2609" s="4">
        <v>-0.51276577000000001</v>
      </c>
      <c r="D2609" s="4">
        <v>0.46750702</v>
      </c>
    </row>
    <row r="2610" spans="1:4" hidden="1">
      <c r="A2610" s="1">
        <v>0.64523216000000005</v>
      </c>
      <c r="B2610" s="4">
        <v>-0.44839138000000001</v>
      </c>
      <c r="D2610" s="4">
        <v>0.46885578999999999</v>
      </c>
    </row>
    <row r="2611" spans="1:4" hidden="1">
      <c r="A2611" s="1">
        <v>0.64529015000000001</v>
      </c>
      <c r="B2611" s="4">
        <v>-0.42396861000000002</v>
      </c>
      <c r="D2611" s="4">
        <v>0.47021816</v>
      </c>
    </row>
    <row r="2612" spans="1:4" hidden="1">
      <c r="A2612" s="1">
        <v>0.64534802000000002</v>
      </c>
      <c r="B2612" s="4">
        <v>-0.47801968</v>
      </c>
      <c r="D2612" s="4">
        <v>0.47157780999999999</v>
      </c>
    </row>
    <row r="2613" spans="1:4" hidden="1">
      <c r="A2613" s="1">
        <v>0.64540589000000004</v>
      </c>
      <c r="B2613" s="4">
        <v>-0.49150115</v>
      </c>
      <c r="D2613" s="4">
        <v>0.47293745999999998</v>
      </c>
    </row>
    <row r="2614" spans="1:4" hidden="1">
      <c r="A2614" s="1">
        <v>0.64546376000000005</v>
      </c>
      <c r="B2614" s="4">
        <v>-0.47510117000000002</v>
      </c>
      <c r="D2614" s="4">
        <v>0.47428351000000002</v>
      </c>
    </row>
    <row r="2615" spans="1:4" hidden="1">
      <c r="A2615" s="1">
        <v>0.64552162999999996</v>
      </c>
      <c r="B2615" s="4">
        <v>-0.47079247000000002</v>
      </c>
      <c r="D2615" s="4">
        <v>0.47565675000000002</v>
      </c>
    </row>
    <row r="2616" spans="1:4" hidden="1">
      <c r="A2616" s="1">
        <v>0.64557949999999997</v>
      </c>
      <c r="B2616" s="4">
        <v>-0.42756846999999998</v>
      </c>
      <c r="D2616" s="4">
        <v>0</v>
      </c>
    </row>
    <row r="2617" spans="1:4" hidden="1">
      <c r="A2617" s="1">
        <v>0.64563736999999999</v>
      </c>
      <c r="B2617" s="4">
        <v>-0.42922800999999999</v>
      </c>
      <c r="D2617" s="4">
        <v>6.039228E-2</v>
      </c>
    </row>
    <row r="2618" spans="1:4" hidden="1">
      <c r="A2618" s="1">
        <v>0.64569524</v>
      </c>
      <c r="B2618" s="4">
        <v>-0.43618544999999997</v>
      </c>
      <c r="D2618" s="4">
        <v>6.0509470000000003E-2</v>
      </c>
    </row>
    <row r="2619" spans="1:4" hidden="1">
      <c r="A2619" s="1">
        <v>0.64575311000000002</v>
      </c>
      <c r="B2619" s="4">
        <v>-0.44978347000000002</v>
      </c>
      <c r="D2619" s="4">
        <v>0.28797444</v>
      </c>
    </row>
    <row r="2620" spans="1:4" hidden="1">
      <c r="A2620" s="1">
        <v>0.64581098000000003</v>
      </c>
      <c r="B2620" s="4">
        <v>-0.50209457000000002</v>
      </c>
      <c r="D2620" s="4">
        <v>0.28853000000000001</v>
      </c>
    </row>
    <row r="2621" spans="1:4" hidden="1">
      <c r="A2621" s="1">
        <v>0.64586885000000005</v>
      </c>
      <c r="B2621" s="4">
        <v>-0.58614915999999995</v>
      </c>
      <c r="D2621" s="4">
        <v>0.28908556000000002</v>
      </c>
    </row>
    <row r="2622" spans="1:4" hidden="1">
      <c r="A2622" s="1">
        <v>0.64592625999999997</v>
      </c>
      <c r="B2622" s="4">
        <v>47.254596710000001</v>
      </c>
      <c r="D2622" s="4">
        <v>0.28964222000000001</v>
      </c>
    </row>
    <row r="2623" spans="1:4" hidden="1">
      <c r="A2623" s="1">
        <v>0.64598425000000004</v>
      </c>
      <c r="B2623" s="4">
        <v>-0.19349721</v>
      </c>
      <c r="D2623" s="4">
        <v>0.29019888999999999</v>
      </c>
    </row>
    <row r="2624" spans="1:4" hidden="1">
      <c r="A2624" s="1">
        <v>0.64604223000000005</v>
      </c>
      <c r="B2624" s="4">
        <v>-1.0379047400000001</v>
      </c>
      <c r="D2624" s="4">
        <v>0.29075556000000002</v>
      </c>
    </row>
    <row r="2625" spans="1:4" hidden="1">
      <c r="A2625" s="1">
        <v>0.64610009999999996</v>
      </c>
      <c r="B2625" s="4">
        <v>-1.64229012</v>
      </c>
      <c r="D2625" s="4">
        <v>0.29131110999999998</v>
      </c>
    </row>
    <row r="2626" spans="1:4" hidden="1">
      <c r="A2626" s="1">
        <v>0.64615796999999997</v>
      </c>
      <c r="B2626" s="4">
        <v>3.7345898200000001</v>
      </c>
      <c r="D2626" s="4">
        <v>0.29186666999999999</v>
      </c>
    </row>
    <row r="2627" spans="1:4" hidden="1">
      <c r="A2627" s="1">
        <v>0.64621583999999999</v>
      </c>
      <c r="B2627" s="4">
        <v>0.27346759999999998</v>
      </c>
      <c r="D2627" s="4">
        <v>0.29242222000000001</v>
      </c>
    </row>
    <row r="2628" spans="1:4" hidden="1">
      <c r="A2628" s="1">
        <v>0.64627371</v>
      </c>
      <c r="B2628" s="4">
        <v>-0.50275886000000003</v>
      </c>
      <c r="D2628" s="4">
        <v>0.29297778000000002</v>
      </c>
    </row>
    <row r="2629" spans="1:4" hidden="1">
      <c r="A2629" s="1">
        <v>0.64633158000000002</v>
      </c>
      <c r="B2629" s="4">
        <v>-0.40755489</v>
      </c>
      <c r="D2629" s="4">
        <v>0.29353332999999998</v>
      </c>
    </row>
    <row r="2630" spans="1:4" hidden="1">
      <c r="A2630" s="1">
        <v>0.64638945000000003</v>
      </c>
      <c r="B2630" s="4">
        <v>-0.42020243000000002</v>
      </c>
      <c r="D2630" s="4">
        <v>0.29408888999999999</v>
      </c>
    </row>
    <row r="2631" spans="1:4" hidden="1">
      <c r="A2631" s="1">
        <v>0.64644732000000005</v>
      </c>
      <c r="B2631" s="4">
        <v>-0.45536524</v>
      </c>
      <c r="D2631" s="4">
        <v>0.29463888999999999</v>
      </c>
    </row>
    <row r="2632" spans="1:4" hidden="1">
      <c r="A2632" s="1">
        <v>0.64650518999999995</v>
      </c>
      <c r="B2632" s="4">
        <v>-0.43521261</v>
      </c>
      <c r="D2632" s="4">
        <v>0.29519444</v>
      </c>
    </row>
    <row r="2633" spans="1:4" hidden="1">
      <c r="A2633" s="1">
        <v>0.64656307000000002</v>
      </c>
      <c r="B2633" s="4">
        <v>-0.40352428000000001</v>
      </c>
      <c r="D2633" s="4">
        <v>0.29575000000000001</v>
      </c>
    </row>
    <row r="2634" spans="1:4" hidden="1">
      <c r="A2634" s="1">
        <v>0.64662094000000003</v>
      </c>
      <c r="B2634" s="4">
        <v>-0.44563648</v>
      </c>
      <c r="D2634" s="4">
        <v>0.29630556000000002</v>
      </c>
    </row>
    <row r="2635" spans="1:4" hidden="1">
      <c r="A2635" s="1">
        <v>0.64667892000000005</v>
      </c>
      <c r="B2635" s="4">
        <v>-0.42817952999999997</v>
      </c>
      <c r="D2635" s="4">
        <v>0.29686778000000003</v>
      </c>
    </row>
    <row r="2636" spans="1:4" hidden="1">
      <c r="A2636" s="1">
        <v>0.64673678999999995</v>
      </c>
      <c r="B2636" s="4">
        <v>-0.42715150000000002</v>
      </c>
      <c r="D2636" s="4">
        <v>0.29741778000000002</v>
      </c>
    </row>
    <row r="2637" spans="1:4" hidden="1">
      <c r="A2637" s="1">
        <v>0.64679432000000003</v>
      </c>
      <c r="B2637" s="4">
        <v>-0.44572464000000001</v>
      </c>
      <c r="D2637" s="4">
        <v>0.29797555999999997</v>
      </c>
    </row>
    <row r="2638" spans="1:4" hidden="1">
      <c r="A2638" s="1">
        <v>0.64685230000000005</v>
      </c>
      <c r="B2638" s="4">
        <v>-0.42312652000000001</v>
      </c>
      <c r="D2638" s="4">
        <v>0.29853222000000001</v>
      </c>
    </row>
    <row r="2639" spans="1:4" hidden="1">
      <c r="A2639" s="1">
        <v>0.64691016999999995</v>
      </c>
      <c r="B2639" s="4">
        <v>-0.42798552000000001</v>
      </c>
      <c r="D2639" s="4">
        <v>0.29908222000000001</v>
      </c>
    </row>
    <row r="2640" spans="1:4" hidden="1">
      <c r="A2640" s="1">
        <v>0.64696803999999997</v>
      </c>
      <c r="B2640" s="4">
        <v>-0.44424659</v>
      </c>
      <c r="D2640" s="4">
        <v>0.29964332999999999</v>
      </c>
    </row>
    <row r="2641" spans="1:4" hidden="1">
      <c r="A2641" s="1">
        <v>0.64702590999999998</v>
      </c>
      <c r="B2641" s="4">
        <v>-0.47107047000000002</v>
      </c>
      <c r="D2641" s="4">
        <v>0.30019889</v>
      </c>
    </row>
    <row r="2642" spans="1:4" hidden="1">
      <c r="A2642" s="1">
        <v>0.64708378</v>
      </c>
      <c r="B2642" s="4">
        <v>-0.45439255000000001</v>
      </c>
      <c r="D2642" s="4">
        <v>0.30074888999999999</v>
      </c>
    </row>
    <row r="2643" spans="1:4" hidden="1">
      <c r="A2643" s="1">
        <v>0.64714165000000001</v>
      </c>
      <c r="B2643" s="4">
        <v>-0.44813827000000001</v>
      </c>
      <c r="D2643" s="4">
        <v>0.30131000000000002</v>
      </c>
    </row>
    <row r="2644" spans="1:4" hidden="1">
      <c r="A2644" s="1">
        <v>0.64719963999999996</v>
      </c>
      <c r="B2644" s="4">
        <v>-0.45372495000000002</v>
      </c>
      <c r="D2644" s="4">
        <v>0.30186110999999999</v>
      </c>
    </row>
    <row r="2645" spans="1:4" hidden="1">
      <c r="A2645" s="1">
        <v>0.64725763000000003</v>
      </c>
      <c r="B2645" s="4">
        <v>-0.49428921999999997</v>
      </c>
      <c r="D2645" s="4">
        <v>0.30241778000000002</v>
      </c>
    </row>
    <row r="2646" spans="1:4" hidden="1">
      <c r="A2646" s="1">
        <v>0.64731550000000004</v>
      </c>
      <c r="B2646" s="4">
        <v>-0.94597947999999998</v>
      </c>
      <c r="D2646" s="4">
        <v>0.30297332999999999</v>
      </c>
    </row>
    <row r="2647" spans="1:4" hidden="1">
      <c r="A2647" s="1">
        <v>0.64737336999999995</v>
      </c>
      <c r="B2647" s="4">
        <v>-9.9009990000000006E-2</v>
      </c>
      <c r="D2647" s="4">
        <v>0.30352889</v>
      </c>
    </row>
    <row r="2648" spans="1:4" hidden="1">
      <c r="A2648" s="1">
        <v>0.64743134999999996</v>
      </c>
      <c r="B2648" s="4">
        <v>-0.42256501000000002</v>
      </c>
      <c r="D2648" s="4">
        <v>0.30408555999999998</v>
      </c>
    </row>
    <row r="2649" spans="1:4" hidden="1">
      <c r="A2649" s="1">
        <v>0.64748921999999998</v>
      </c>
      <c r="B2649" s="4">
        <v>-0.29414380000000001</v>
      </c>
      <c r="D2649" s="4">
        <v>0.30464110999999999</v>
      </c>
    </row>
    <row r="2650" spans="1:4" hidden="1">
      <c r="A2650" s="1">
        <v>0.64754708999999999</v>
      </c>
      <c r="B2650" s="4">
        <v>-0.440355</v>
      </c>
      <c r="D2650" s="4">
        <v>0.30519667</v>
      </c>
    </row>
    <row r="2651" spans="1:4" hidden="1">
      <c r="A2651" s="1">
        <v>0.64760496000000001</v>
      </c>
      <c r="B2651" s="4">
        <v>-0.39907675999999997</v>
      </c>
      <c r="D2651" s="4">
        <v>0.30575222000000002</v>
      </c>
    </row>
    <row r="2652" spans="1:4" hidden="1">
      <c r="A2652" s="1">
        <v>0.64766283000000002</v>
      </c>
      <c r="B2652" s="4">
        <v>-0.41506007</v>
      </c>
      <c r="D2652" s="4">
        <v>0.10027778</v>
      </c>
    </row>
    <row r="2653" spans="1:4" hidden="1">
      <c r="A2653" s="1">
        <v>0.64772070000000004</v>
      </c>
      <c r="B2653" s="4">
        <v>0.80841768000000003</v>
      </c>
      <c r="D2653" s="4">
        <v>0.1002</v>
      </c>
    </row>
    <row r="2654" spans="1:4" hidden="1">
      <c r="A2654" s="1">
        <v>0.64777857000000005</v>
      </c>
      <c r="B2654" s="4">
        <v>-1.5042789000000001</v>
      </c>
      <c r="D2654" s="4">
        <v>0.10075555999999999</v>
      </c>
    </row>
    <row r="2655" spans="1:4" hidden="1">
      <c r="A2655" s="1">
        <v>0.64783643999999996</v>
      </c>
      <c r="B2655" s="4">
        <v>-27.014553070000002</v>
      </c>
      <c r="D2655" s="4">
        <v>0.10131111</v>
      </c>
    </row>
    <row r="2656" spans="1:4" hidden="1">
      <c r="A2656" s="1">
        <v>0.64789432000000002</v>
      </c>
      <c r="B2656" s="4">
        <v>-37.689788819999997</v>
      </c>
      <c r="D2656" s="4">
        <v>0.10186667000000001</v>
      </c>
    </row>
    <row r="2657" spans="1:4" hidden="1">
      <c r="A2657" s="1">
        <v>0.64795161000000001</v>
      </c>
      <c r="B2657" s="4">
        <v>-0.27996739999999998</v>
      </c>
      <c r="D2657" s="4">
        <v>0.10241778</v>
      </c>
    </row>
    <row r="2658" spans="1:4" hidden="1">
      <c r="A2658" s="1">
        <v>0.64800959000000002</v>
      </c>
      <c r="B2658" s="4">
        <v>18.654638290000001</v>
      </c>
      <c r="D2658" s="4">
        <v>0.10297889</v>
      </c>
    </row>
    <row r="2659" spans="1:4" hidden="1">
      <c r="A2659" s="1">
        <v>0.64806735000000004</v>
      </c>
      <c r="B2659" s="4">
        <v>24.011255259999999</v>
      </c>
      <c r="D2659" s="4">
        <v>0.10353333000000001</v>
      </c>
    </row>
    <row r="2660" spans="1:4" hidden="1">
      <c r="A2660" s="1">
        <v>0.64812579999999997</v>
      </c>
      <c r="B2660" s="4">
        <v>26.530630110000001</v>
      </c>
      <c r="D2660" s="4">
        <v>0.10408333</v>
      </c>
    </row>
    <row r="2661" spans="1:4" hidden="1">
      <c r="A2661" s="1">
        <v>0.64818308999999996</v>
      </c>
      <c r="B2661" s="4">
        <v>24.91090775</v>
      </c>
      <c r="D2661" s="4">
        <v>0.10464444000000001</v>
      </c>
    </row>
    <row r="2662" spans="1:4" hidden="1">
      <c r="A2662" s="1">
        <v>0.64824106999999997</v>
      </c>
      <c r="B2662" s="4">
        <v>4.9595479999999998</v>
      </c>
      <c r="D2662" s="4">
        <v>0.10520111</v>
      </c>
    </row>
    <row r="2663" spans="1:4" hidden="1">
      <c r="A2663" s="1">
        <v>0.64829941000000002</v>
      </c>
      <c r="B2663" s="4">
        <v>0.85789579000000005</v>
      </c>
      <c r="D2663" s="4">
        <v>0.10575556</v>
      </c>
    </row>
    <row r="2664" spans="1:4" hidden="1">
      <c r="A2664" s="1">
        <v>0.64835681999999994</v>
      </c>
      <c r="B2664" s="4">
        <v>-7.9665009999999994E-2</v>
      </c>
      <c r="D2664" s="4">
        <v>0.10631222</v>
      </c>
    </row>
    <row r="2665" spans="1:4" hidden="1">
      <c r="A2665" s="1">
        <v>0.64841457000000002</v>
      </c>
      <c r="B2665" s="4">
        <v>-0.30109303999999998</v>
      </c>
      <c r="D2665" s="4">
        <v>0.10686667</v>
      </c>
    </row>
    <row r="2666" spans="1:4" hidden="1">
      <c r="A2666" s="1">
        <v>0.64847255999999998</v>
      </c>
      <c r="B2666" s="4">
        <v>-0.39266843000000001</v>
      </c>
      <c r="D2666" s="4">
        <v>0.10742333</v>
      </c>
    </row>
    <row r="2667" spans="1:4" hidden="1">
      <c r="A2667" s="1">
        <v>0.64853101000000002</v>
      </c>
      <c r="B2667" s="4">
        <v>-0.41033449999999999</v>
      </c>
      <c r="D2667" s="4">
        <v>0.10797888999999999</v>
      </c>
    </row>
    <row r="2668" spans="1:4" hidden="1">
      <c r="A2668" s="1">
        <v>0.64858830000000001</v>
      </c>
      <c r="B2668" s="4">
        <v>-0.43507361</v>
      </c>
      <c r="D2668" s="4">
        <v>0.10852889</v>
      </c>
    </row>
    <row r="2669" spans="1:4" hidden="1">
      <c r="A2669" s="1">
        <v>0.64864617000000002</v>
      </c>
      <c r="B2669" s="4">
        <v>-0.41881247999999999</v>
      </c>
      <c r="D2669" s="4">
        <v>0.10909000000000001</v>
      </c>
    </row>
    <row r="2670" spans="1:4" hidden="1">
      <c r="A2670" s="1">
        <v>0.64870404000000004</v>
      </c>
      <c r="B2670" s="4">
        <v>-0.42187019999999997</v>
      </c>
      <c r="D2670" s="4">
        <v>0.10964556</v>
      </c>
    </row>
    <row r="2671" spans="1:4" hidden="1">
      <c r="A2671" s="1">
        <v>0.64876191000000005</v>
      </c>
      <c r="B2671" s="4">
        <v>-0.40435809</v>
      </c>
      <c r="D2671" s="4">
        <v>0.11019556</v>
      </c>
    </row>
    <row r="2672" spans="1:4" hidden="1">
      <c r="A2672" s="1">
        <v>0.64881977999999996</v>
      </c>
      <c r="B2672" s="4">
        <v>-0.40769370999999999</v>
      </c>
      <c r="D2672" s="4">
        <v>0.11075667</v>
      </c>
    </row>
    <row r="2673" spans="1:4" hidden="1">
      <c r="A2673" s="1">
        <v>0.64887775999999997</v>
      </c>
      <c r="B2673" s="4">
        <v>-0.43519750000000001</v>
      </c>
      <c r="D2673" s="4">
        <v>0.11130778</v>
      </c>
    </row>
    <row r="2674" spans="1:4" hidden="1">
      <c r="A2674" s="1">
        <v>0.64893562999999999</v>
      </c>
      <c r="B2674" s="4">
        <v>-1.3848733900000001</v>
      </c>
      <c r="D2674" s="4">
        <v>0.11186889</v>
      </c>
    </row>
    <row r="2675" spans="1:4" hidden="1">
      <c r="A2675" s="1">
        <v>0.64899351000000005</v>
      </c>
      <c r="B2675" s="4">
        <v>-2.8620648399999999</v>
      </c>
      <c r="D2675" s="4">
        <v>0.11242444</v>
      </c>
    </row>
    <row r="2676" spans="1:4" hidden="1">
      <c r="A2676" s="1">
        <v>0.64905137999999996</v>
      </c>
      <c r="B2676" s="4">
        <v>-2.8565044400000001</v>
      </c>
      <c r="D2676" s="4">
        <v>0.11298</v>
      </c>
    </row>
    <row r="2677" spans="1:4" hidden="1">
      <c r="A2677" s="1">
        <v>0.64910935999999997</v>
      </c>
      <c r="B2677" s="4">
        <v>-2.9014022399999999</v>
      </c>
      <c r="D2677" s="4">
        <v>0.11353667000000001</v>
      </c>
    </row>
    <row r="2678" spans="1:4" hidden="1">
      <c r="A2678" s="1">
        <v>0.64916722999999998</v>
      </c>
      <c r="B2678" s="4">
        <v>-2.9111261399999999</v>
      </c>
      <c r="D2678" s="4">
        <v>0.11409221999999999</v>
      </c>
    </row>
    <row r="2679" spans="1:4" hidden="1">
      <c r="A2679" s="1">
        <v>0.6492251</v>
      </c>
      <c r="B2679" s="4">
        <v>-2.8709600000000002</v>
      </c>
      <c r="D2679" s="4">
        <v>0.11464222</v>
      </c>
    </row>
    <row r="2680" spans="1:4" hidden="1">
      <c r="A2680" s="1">
        <v>0.64928297000000001</v>
      </c>
      <c r="B2680" s="4">
        <v>-2.8480269900000001</v>
      </c>
      <c r="D2680" s="4">
        <v>0.11520333000000001</v>
      </c>
    </row>
    <row r="2681" spans="1:4" hidden="1">
      <c r="A2681" s="1">
        <v>0.64934095999999997</v>
      </c>
      <c r="B2681" s="4">
        <v>-2.9011223300000002</v>
      </c>
      <c r="D2681" s="4">
        <v>0.11575444</v>
      </c>
    </row>
    <row r="2682" spans="1:4" hidden="1">
      <c r="A2682" s="1">
        <v>0.64939882999999998</v>
      </c>
      <c r="B2682" s="4">
        <v>-2.9273509999999998</v>
      </c>
      <c r="D2682" s="4">
        <v>0.11631</v>
      </c>
    </row>
    <row r="2683" spans="1:4" hidden="1">
      <c r="A2683" s="1">
        <v>0.6494567</v>
      </c>
      <c r="B2683" s="4">
        <v>-2.8908338499999999</v>
      </c>
      <c r="D2683" s="4">
        <v>0.11686555999999999</v>
      </c>
    </row>
    <row r="2684" spans="1:4" hidden="1">
      <c r="A2684" s="1">
        <v>0.64951457000000001</v>
      </c>
      <c r="B2684" s="4">
        <v>-2.9190487900000002</v>
      </c>
      <c r="D2684" s="4">
        <v>0.11742</v>
      </c>
    </row>
    <row r="2685" spans="1:4" hidden="1">
      <c r="A2685" s="1">
        <v>0.64957244000000003</v>
      </c>
      <c r="B2685" s="4">
        <v>-2.8442747599999998</v>
      </c>
      <c r="D2685" s="4">
        <v>0.11797555999999999</v>
      </c>
    </row>
    <row r="2686" spans="1:4" hidden="1">
      <c r="A2686" s="1">
        <v>0.64963031000000004</v>
      </c>
      <c r="B2686" s="4">
        <v>-2.86984825</v>
      </c>
      <c r="D2686" s="4">
        <v>0.11853221999999999</v>
      </c>
    </row>
    <row r="2687" spans="1:4" hidden="1">
      <c r="A2687" s="1">
        <v>0.64968806999999995</v>
      </c>
      <c r="B2687" s="4">
        <v>-2.8790204500000001</v>
      </c>
      <c r="D2687" s="4">
        <v>0.11908778</v>
      </c>
    </row>
    <row r="2688" spans="1:4" hidden="1">
      <c r="A2688" s="1">
        <v>0.64974604999999996</v>
      </c>
      <c r="B2688" s="4">
        <v>-2.9040696600000002</v>
      </c>
      <c r="D2688" s="4">
        <v>0.11964333000000001</v>
      </c>
    </row>
    <row r="2689" spans="1:4" hidden="1">
      <c r="A2689" s="1">
        <v>0.64980380999999998</v>
      </c>
      <c r="B2689" s="4">
        <v>-2.8841633799999999</v>
      </c>
      <c r="D2689" s="4">
        <v>0.12020333</v>
      </c>
    </row>
    <row r="2690" spans="1:4" hidden="1">
      <c r="A2690" s="1">
        <v>0.64986178999999999</v>
      </c>
      <c r="B2690" s="4">
        <v>-0.16306341999999999</v>
      </c>
      <c r="D2690" s="4">
        <v>0.10033778</v>
      </c>
    </row>
    <row r="2691" spans="1:4" hidden="1">
      <c r="A2691" s="1">
        <v>0.64991955000000001</v>
      </c>
      <c r="B2691" s="4">
        <v>14.94597626</v>
      </c>
      <c r="D2691" s="4">
        <v>0.10089889</v>
      </c>
    </row>
    <row r="2692" spans="1:4" hidden="1">
      <c r="A2692" s="1">
        <v>0.64997753000000003</v>
      </c>
      <c r="B2692" s="4">
        <v>17.398571010000001</v>
      </c>
      <c r="D2692" s="4">
        <v>0.10031111</v>
      </c>
    </row>
    <row r="2693" spans="1:4" hidden="1">
      <c r="A2693" s="1">
        <v>0.65003551999999998</v>
      </c>
      <c r="B2693" s="4">
        <v>0.69771510000000003</v>
      </c>
      <c r="D2693" s="4">
        <v>0.10086778</v>
      </c>
    </row>
    <row r="2694" spans="1:4" hidden="1">
      <c r="A2694" s="1">
        <v>0.65009338999999999</v>
      </c>
      <c r="B2694" s="4">
        <v>-2.13559389</v>
      </c>
      <c r="D2694" s="4">
        <v>0.10142888999999999</v>
      </c>
    </row>
    <row r="2695" spans="1:4" hidden="1">
      <c r="A2695" s="1">
        <v>0.65015126000000001</v>
      </c>
      <c r="B2695" s="4">
        <v>-2.6872220000000002</v>
      </c>
      <c r="D2695" s="4">
        <v>0.10197889</v>
      </c>
    </row>
    <row r="2696" spans="1:4" hidden="1">
      <c r="A2696" s="1">
        <v>0.65020913000000002</v>
      </c>
      <c r="B2696" s="4">
        <v>-2.7625525</v>
      </c>
      <c r="D2696" s="4">
        <v>0.10254000000000001</v>
      </c>
    </row>
    <row r="2697" spans="1:4" hidden="1">
      <c r="A2697" s="1">
        <v>0.65026700000000004</v>
      </c>
      <c r="B2697" s="4">
        <v>-2.84177232</v>
      </c>
      <c r="D2697" s="4">
        <v>0.10308444</v>
      </c>
    </row>
    <row r="2698" spans="1:4" hidden="1">
      <c r="A2698" s="1">
        <v>0.65032487000000005</v>
      </c>
      <c r="B2698" s="4">
        <v>-2.86720657</v>
      </c>
      <c r="D2698" s="4">
        <v>0.10364556</v>
      </c>
    </row>
    <row r="2699" spans="1:4" hidden="1">
      <c r="A2699" s="1">
        <v>0.65038273999999996</v>
      </c>
      <c r="B2699" s="4">
        <v>-2.8287081700000001</v>
      </c>
      <c r="D2699" s="4">
        <v>0.10420111</v>
      </c>
    </row>
    <row r="2700" spans="1:4" hidden="1">
      <c r="A2700" s="1">
        <v>0.65044060999999997</v>
      </c>
      <c r="B2700" s="4">
        <v>-2.88263392</v>
      </c>
      <c r="D2700" s="4">
        <v>0.10475667</v>
      </c>
    </row>
    <row r="2701" spans="1:4" hidden="1">
      <c r="A2701" s="1">
        <v>0.65049847999999999</v>
      </c>
      <c r="B2701" s="4">
        <v>-2.8912518</v>
      </c>
      <c r="D2701" s="4">
        <v>0.10531222</v>
      </c>
    </row>
    <row r="2702" spans="1:4" hidden="1">
      <c r="A2702" s="1">
        <v>0.65055635000000001</v>
      </c>
      <c r="B2702" s="4">
        <v>-2.5237770099999999</v>
      </c>
      <c r="D2702" s="4">
        <v>0.10035556</v>
      </c>
    </row>
    <row r="2703" spans="1:4" hidden="1">
      <c r="A2703" s="1">
        <v>0.65061422000000002</v>
      </c>
      <c r="B2703" s="4">
        <v>-1.4151277499999999</v>
      </c>
      <c r="D2703" s="4">
        <v>0.10091667</v>
      </c>
    </row>
    <row r="2704" spans="1:4" hidden="1">
      <c r="A2704" s="1">
        <v>0.65067209000000004</v>
      </c>
      <c r="B2704" s="4">
        <v>-0.93115734999999999</v>
      </c>
      <c r="D2704" s="4">
        <v>0.10013888999999999</v>
      </c>
    </row>
    <row r="2705" spans="1:6" hidden="1">
      <c r="A2705" s="1">
        <v>0.65072949999999996</v>
      </c>
      <c r="B2705" s="4">
        <v>-2.5288860799999999</v>
      </c>
      <c r="D2705" s="4">
        <v>0.10069556</v>
      </c>
    </row>
    <row r="2706" spans="1:6" hidden="1">
      <c r="A2706" s="1">
        <v>0.65078736999999998</v>
      </c>
      <c r="B2706" s="4">
        <v>-2.8751289799999999</v>
      </c>
      <c r="D2706" s="4">
        <v>0.10125111000000001</v>
      </c>
    </row>
    <row r="2707" spans="1:6" hidden="1">
      <c r="A2707" s="1">
        <v>0.65084523999999999</v>
      </c>
      <c r="B2707" s="4">
        <v>-2.8574774299999999</v>
      </c>
      <c r="D2707" s="4">
        <v>0.10180667</v>
      </c>
    </row>
    <row r="2708" spans="1:6" hidden="1">
      <c r="A2708" s="1">
        <v>0.65090300000000001</v>
      </c>
      <c r="B2708" s="4">
        <v>-2.8410770900000002</v>
      </c>
      <c r="D2708" s="4">
        <v>0.10235556</v>
      </c>
    </row>
    <row r="2709" spans="1:6" hidden="1">
      <c r="A2709" s="1">
        <v>0.65096087000000002</v>
      </c>
      <c r="B2709" s="4">
        <v>-2.85428047</v>
      </c>
      <c r="D2709" s="4">
        <v>0.10291667</v>
      </c>
    </row>
    <row r="2710" spans="1:6" hidden="1">
      <c r="A2710" s="1">
        <v>0.65101874000000004</v>
      </c>
      <c r="B2710" s="4">
        <v>-2.84469175</v>
      </c>
      <c r="D2710" s="4">
        <v>0.10347222</v>
      </c>
    </row>
    <row r="2711" spans="1:6" hidden="1">
      <c r="A2711" s="1">
        <v>0.65107660999999994</v>
      </c>
      <c r="B2711" s="4">
        <v>-2.9183526</v>
      </c>
      <c r="D2711" s="4">
        <v>0.10402778</v>
      </c>
    </row>
    <row r="2712" spans="1:6" hidden="1">
      <c r="A2712" s="1">
        <v>0.65113471000000001</v>
      </c>
      <c r="B2712" s="4">
        <v>-2.8942439599999998</v>
      </c>
      <c r="D2712" s="4">
        <v>0.10458000000000001</v>
      </c>
    </row>
    <row r="2713" spans="1:6" hidden="1">
      <c r="A2713" s="1">
        <v>0.65119258000000002</v>
      </c>
      <c r="B2713" s="4">
        <v>-2.91070867</v>
      </c>
      <c r="D2713" s="4">
        <v>0.10514111</v>
      </c>
    </row>
    <row r="2714" spans="1:6" hidden="1">
      <c r="A2714" s="1">
        <v>0.65125056999999997</v>
      </c>
      <c r="B2714" s="4">
        <v>-2.8858232500000001</v>
      </c>
      <c r="D2714" s="4">
        <v>0.10569111</v>
      </c>
    </row>
    <row r="2715" spans="1:6" hidden="1">
      <c r="A2715" s="1">
        <v>0.65130854999999999</v>
      </c>
      <c r="B2715" s="4">
        <v>-2.8282744900000001</v>
      </c>
      <c r="D2715" s="4">
        <v>0.10625444000000001</v>
      </c>
    </row>
    <row r="2716" spans="1:6" hidden="1">
      <c r="A2716" s="1">
        <v>0.65136642</v>
      </c>
      <c r="B2716" s="4">
        <v>-2.8420512699999998</v>
      </c>
      <c r="D2716" s="4">
        <v>0.10680444</v>
      </c>
    </row>
    <row r="2717" spans="1:6" hidden="1">
      <c r="A2717" s="1">
        <v>0.65142429000000002</v>
      </c>
      <c r="B2717" s="4">
        <v>-2.8401045800000002</v>
      </c>
      <c r="D2717" s="4">
        <v>0.10735444</v>
      </c>
    </row>
    <row r="2718" spans="1:6" hidden="1">
      <c r="A2718" s="1">
        <v>0.65148216000000003</v>
      </c>
      <c r="B2718" s="4">
        <v>-2.91571259</v>
      </c>
      <c r="D2718" s="4">
        <v>0.10791555999999999</v>
      </c>
    </row>
    <row r="2719" spans="1:6" s="8" customFormat="1" hidden="1">
      <c r="A2719" s="6">
        <v>0.65154003000000005</v>
      </c>
      <c r="B2719" s="7">
        <v>-2.8994500599999999</v>
      </c>
      <c r="C2719" s="7"/>
      <c r="D2719" s="7">
        <v>0.10847111</v>
      </c>
      <c r="F2719" s="7"/>
    </row>
    <row r="2720" spans="1:6" s="8" customFormat="1" hidden="1">
      <c r="A2720" s="6">
        <v>0.65159789999999995</v>
      </c>
      <c r="B2720" s="7">
        <v>-2.9130721099999999</v>
      </c>
      <c r="C2720" s="7"/>
      <c r="D2720" s="7">
        <v>0.10902111</v>
      </c>
      <c r="F2720" s="7"/>
    </row>
    <row r="2721" spans="1:6" s="8" customFormat="1" hidden="1">
      <c r="A2721" s="6">
        <v>0.65165576999999997</v>
      </c>
      <c r="B2721" s="7">
        <v>-2.8673849100000002</v>
      </c>
      <c r="C2721" s="7"/>
      <c r="D2721" s="7">
        <v>0.10958221999999999</v>
      </c>
      <c r="F2721" s="7"/>
    </row>
    <row r="2722" spans="1:6" s="8" customFormat="1" hidden="1">
      <c r="A2722" s="6">
        <v>0.65171376000000003</v>
      </c>
      <c r="B2722" s="7">
        <v>-2.5968210699999998</v>
      </c>
      <c r="C2722" s="7"/>
      <c r="D2722" s="7">
        <v>0.10035556</v>
      </c>
      <c r="F2722" s="7"/>
    </row>
    <row r="2723" spans="1:6" s="8" customFormat="1" hidden="1">
      <c r="A2723" s="6">
        <v>0.65177163000000005</v>
      </c>
      <c r="B2723" s="7">
        <v>-1.4449820499999999</v>
      </c>
      <c r="C2723" s="7"/>
      <c r="D2723" s="7">
        <v>0.10091667</v>
      </c>
      <c r="F2723" s="7"/>
    </row>
    <row r="2724" spans="1:6" s="8" customFormat="1" hidden="1">
      <c r="A2724" s="6">
        <v>0.65182949999999995</v>
      </c>
      <c r="B2724" s="7">
        <v>-1.427773</v>
      </c>
      <c r="C2724" s="7"/>
      <c r="D2724" s="7">
        <v>0.10026111</v>
      </c>
      <c r="F2724" s="7"/>
    </row>
    <row r="2725" spans="1:6" s="8" customFormat="1" hidden="1">
      <c r="A2725" s="6">
        <v>0.65188736999999997</v>
      </c>
      <c r="B2725" s="7">
        <v>-2.7183556599999998</v>
      </c>
      <c r="C2725" s="7"/>
      <c r="D2725" s="7">
        <v>0.10081111</v>
      </c>
      <c r="F2725" s="7"/>
    </row>
    <row r="2726" spans="1:6" s="8" customFormat="1" hidden="1">
      <c r="A2726" s="6">
        <v>0.65194465999999995</v>
      </c>
      <c r="B2726" s="7">
        <v>-2.8462200200000001</v>
      </c>
      <c r="C2726" s="7"/>
      <c r="D2726" s="7">
        <v>0.10137222</v>
      </c>
      <c r="F2726" s="7"/>
    </row>
    <row r="2727" spans="1:6" s="8" customFormat="1" hidden="1">
      <c r="A2727" s="6">
        <v>0.65200265000000002</v>
      </c>
      <c r="B2727" s="7">
        <v>-2.8884894800000001</v>
      </c>
      <c r="C2727" s="7"/>
      <c r="D2727" s="7">
        <v>0</v>
      </c>
      <c r="F2727" s="7"/>
    </row>
    <row r="2728" spans="1:6" s="8" customFormat="1" hidden="1">
      <c r="A2728" s="6">
        <v>0.65206052000000003</v>
      </c>
      <c r="B2728" s="7">
        <v>-2.87332177</v>
      </c>
      <c r="C2728" s="7"/>
      <c r="D2728" s="7">
        <v>0</v>
      </c>
      <c r="F2728" s="7"/>
    </row>
    <row r="2729" spans="1:6" s="8" customFormat="1" hidden="1">
      <c r="A2729" s="6">
        <v>0.65211839000000005</v>
      </c>
      <c r="B2729" s="7">
        <v>-2.9182138399999999</v>
      </c>
      <c r="C2729" s="7"/>
      <c r="D2729" s="7">
        <v>0</v>
      </c>
      <c r="F2729" s="7"/>
    </row>
    <row r="2730" spans="1:6" s="8" customFormat="1" hidden="1">
      <c r="A2730" s="6">
        <v>0.65217625999999995</v>
      </c>
      <c r="B2730" s="7">
        <v>-2.9436483400000002</v>
      </c>
      <c r="C2730" s="7"/>
      <c r="D2730" s="7">
        <v>0</v>
      </c>
      <c r="F2730" s="7"/>
    </row>
    <row r="2731" spans="1:6" s="8" customFormat="1" hidden="1">
      <c r="A2731" s="6">
        <v>0.65223412999999997</v>
      </c>
      <c r="B2731" s="7">
        <v>-2.9458723099999999</v>
      </c>
      <c r="C2731" s="7"/>
      <c r="D2731" s="7">
        <v>0</v>
      </c>
      <c r="F2731" s="7"/>
    </row>
    <row r="2732" spans="1:6" s="8" customFormat="1" hidden="1">
      <c r="A2732" s="6">
        <v>0.65229199999999998</v>
      </c>
      <c r="B2732" s="7">
        <v>-2.8631765800000002</v>
      </c>
      <c r="C2732" s="7"/>
      <c r="D2732" s="7">
        <v>0</v>
      </c>
      <c r="F2732" s="7"/>
    </row>
    <row r="2733" spans="1:6" s="8" customFormat="1" hidden="1">
      <c r="A2733" s="6">
        <v>0.65234987</v>
      </c>
      <c r="B2733" s="7">
        <v>-2.83120942</v>
      </c>
      <c r="C2733" s="7"/>
      <c r="D2733" s="7">
        <v>0</v>
      </c>
      <c r="F2733" s="7"/>
    </row>
    <row r="2734" spans="1:6" s="8" customFormat="1" hidden="1">
      <c r="A2734" s="6">
        <v>0.65240774000000001</v>
      </c>
      <c r="B2734" s="7">
        <v>-2.8451087500000001</v>
      </c>
      <c r="C2734" s="7"/>
      <c r="D2734" s="7">
        <v>0</v>
      </c>
      <c r="F2734" s="7"/>
    </row>
    <row r="2735" spans="1:6" s="8" customFormat="1" hidden="1">
      <c r="A2735" s="6">
        <v>0.65246572999999997</v>
      </c>
      <c r="B2735" s="7">
        <v>-2.8842785399999999</v>
      </c>
      <c r="C2735" s="7"/>
      <c r="D2735" s="7">
        <v>0</v>
      </c>
      <c r="F2735" s="7"/>
    </row>
    <row r="2736" spans="1:6" s="8" customFormat="1" hidden="1">
      <c r="A2736" s="6">
        <v>0.65252359999999998</v>
      </c>
      <c r="B2736" s="7">
        <v>-2.9415633699999999</v>
      </c>
      <c r="C2736" s="7"/>
      <c r="D2736" s="7">
        <v>0</v>
      </c>
      <c r="F2736" s="7"/>
    </row>
    <row r="2737" spans="1:7" s="8" customFormat="1" hidden="1">
      <c r="A2737" s="6">
        <v>0.65258147</v>
      </c>
      <c r="B2737" s="7">
        <v>-2.93141747</v>
      </c>
      <c r="C2737" s="7"/>
      <c r="D2737" s="7">
        <v>0</v>
      </c>
      <c r="F2737" s="7"/>
    </row>
    <row r="2738" spans="1:7" s="8" customFormat="1" hidden="1">
      <c r="A2738" s="6">
        <v>0.65263934000000001</v>
      </c>
      <c r="B2738" s="7">
        <v>-2.8512234699999999</v>
      </c>
      <c r="C2738" s="7"/>
      <c r="D2738" s="7">
        <v>0</v>
      </c>
      <c r="F2738" s="7"/>
    </row>
    <row r="2739" spans="1:7" s="8" customFormat="1" hidden="1">
      <c r="A2739" s="6">
        <v>0.65269721000000003</v>
      </c>
      <c r="B2739" s="7">
        <v>-2.8527534000000001</v>
      </c>
      <c r="C2739" s="7"/>
      <c r="D2739" s="7">
        <v>0</v>
      </c>
      <c r="F2739" s="7"/>
    </row>
    <row r="2740" spans="1:7" s="8" customFormat="1" hidden="1">
      <c r="A2740" s="6">
        <v>0.65275508000000004</v>
      </c>
      <c r="B2740" s="7">
        <v>-2.8545594200000002</v>
      </c>
      <c r="C2740" s="7"/>
      <c r="D2740" s="7">
        <v>0</v>
      </c>
      <c r="F2740" s="7"/>
    </row>
    <row r="2741" spans="1:7" s="8" customFormat="1" hidden="1">
      <c r="A2741" s="6">
        <v>0.65281294999999995</v>
      </c>
      <c r="B2741" s="7">
        <v>-2.8979229900000001</v>
      </c>
      <c r="C2741" s="7"/>
      <c r="D2741" s="7">
        <v>0</v>
      </c>
      <c r="F2741" s="7"/>
    </row>
    <row r="2742" spans="1:7" s="8" customFormat="1" hidden="1">
      <c r="A2742" s="6">
        <v>0.65287094000000001</v>
      </c>
      <c r="B2742" s="7">
        <v>-2.8576104600000001</v>
      </c>
      <c r="C2742" s="7"/>
      <c r="D2742" s="7">
        <v>0</v>
      </c>
      <c r="F2742" s="7"/>
    </row>
    <row r="2743" spans="1:7" s="8" customFormat="1" hidden="1">
      <c r="A2743" s="6">
        <v>0.65292868999999998</v>
      </c>
      <c r="B2743" s="7">
        <v>-2.89847827</v>
      </c>
      <c r="C2743" s="7"/>
      <c r="D2743" s="7">
        <v>0</v>
      </c>
      <c r="F2743" s="7"/>
    </row>
    <row r="2744" spans="1:7" s="8" customFormat="1" hidden="1">
      <c r="A2744" s="6">
        <v>0.65298668000000004</v>
      </c>
      <c r="B2744" s="7">
        <v>-2.8911037400000001</v>
      </c>
      <c r="C2744" s="7"/>
      <c r="D2744" s="7">
        <v>4.8892810000000002E-2</v>
      </c>
      <c r="F2744" s="7"/>
    </row>
    <row r="2745" spans="1:7" s="8" customFormat="1" hidden="1">
      <c r="A2745" s="6">
        <v>0.65304454999999995</v>
      </c>
      <c r="B2745" s="7">
        <v>-2.9073741399999999</v>
      </c>
      <c r="C2745" s="7"/>
      <c r="D2745" s="7">
        <v>5.0252459999999999E-2</v>
      </c>
      <c r="F2745" s="7"/>
    </row>
    <row r="2746" spans="1:7" s="8" customFormat="1" hidden="1">
      <c r="A2746" s="6">
        <v>0.65310241999999996</v>
      </c>
      <c r="B2746" s="7">
        <v>-2.8920860300000002</v>
      </c>
      <c r="C2746" s="7"/>
      <c r="D2746" s="7">
        <v>5.1612110000000003E-2</v>
      </c>
      <c r="F2746" s="7"/>
    </row>
    <row r="2747" spans="1:7" s="8" customFormat="1" hidden="1">
      <c r="A2747" s="6">
        <v>0.65316028999999998</v>
      </c>
      <c r="B2747" s="7">
        <v>-2.9189097899999998</v>
      </c>
      <c r="C2747" s="7"/>
      <c r="D2747" s="7">
        <v>5.2971749999999998E-2</v>
      </c>
      <c r="F2747" s="7"/>
    </row>
    <row r="2748" spans="1:7" s="8" customFormat="1" hidden="1">
      <c r="A2748" s="6">
        <v>0.65321815999999999</v>
      </c>
      <c r="B2748" s="7">
        <v>-2.9353096500000002</v>
      </c>
      <c r="C2748" s="7"/>
      <c r="D2748" s="7">
        <v>5.4331400000000002E-2</v>
      </c>
      <c r="F2748" s="7"/>
    </row>
    <row r="2749" spans="1:7" s="8" customFormat="1" hidden="1">
      <c r="A2749" s="6">
        <v>0.65327603000000001</v>
      </c>
      <c r="B2749" s="7">
        <v>-2.94517732</v>
      </c>
      <c r="C2749" s="7"/>
      <c r="D2749" s="7">
        <v>5.5677459999999998E-2</v>
      </c>
      <c r="F2749" s="7"/>
    </row>
    <row r="2750" spans="1:7" s="8" customFormat="1" hidden="1">
      <c r="A2750" s="6">
        <v>0.65333401000000002</v>
      </c>
      <c r="B2750" s="7">
        <v>-2.91796517</v>
      </c>
      <c r="C2750" s="7"/>
      <c r="D2750" s="7">
        <v>5.7039819999999998E-2</v>
      </c>
      <c r="F2750" s="7"/>
    </row>
    <row r="2751" spans="1:7" s="8" customFormat="1" hidden="1">
      <c r="A2751" s="6">
        <v>0.65339188000000004</v>
      </c>
      <c r="B2751" s="7">
        <v>-2.8427450699999999</v>
      </c>
      <c r="C2751" s="7"/>
      <c r="D2751" s="7">
        <v>5.8399470000000002E-2</v>
      </c>
      <c r="F2751" s="7"/>
    </row>
    <row r="2752" spans="1:7" s="8" customFormat="1">
      <c r="A2752" s="6" t="s">
        <v>7</v>
      </c>
      <c r="B2752" s="7">
        <v>-2.8680932499999998</v>
      </c>
      <c r="C2752" s="7">
        <f>AVERAGE(B2705:B2752)</f>
        <v>-2.8072600860416657</v>
      </c>
      <c r="D2752" s="7">
        <v>5.9772720000000001E-2</v>
      </c>
      <c r="F2752" s="7"/>
      <c r="G2752" s="8" t="s">
        <v>8</v>
      </c>
    </row>
    <row r="2753" spans="1:13" s="8" customFormat="1">
      <c r="A2753" s="2">
        <v>0.65350763000000001</v>
      </c>
      <c r="B2753" s="5">
        <v>-2.7846508000000001</v>
      </c>
      <c r="C2753" s="5">
        <f t="shared" ref="C2753:C2816" si="0">(B2753-$C$2752)</f>
        <v>2.2609286041665566E-2</v>
      </c>
      <c r="D2753" s="5">
        <v>2.2181139999999998E-2</v>
      </c>
      <c r="E2753" s="5">
        <f t="shared" ref="E2753:E2816" si="1">D2753*380</f>
        <v>8.4288331999999997</v>
      </c>
      <c r="F2753" s="7">
        <f t="shared" ref="F2753:F2816" si="2">((E2753/60)/(Kvc*Area))^2/(2*g)</f>
        <v>1.2525178321755032E-2</v>
      </c>
      <c r="G2753" s="24">
        <f>F2753+2</f>
        <v>2.0125251783217548</v>
      </c>
      <c r="H2753" s="24"/>
    </row>
    <row r="2754" spans="1:13" s="8" customFormat="1">
      <c r="A2754" s="2">
        <v>0.65356550000000002</v>
      </c>
      <c r="B2754" s="5">
        <v>-2.7995214499999999</v>
      </c>
      <c r="C2754" s="5">
        <f t="shared" si="0"/>
        <v>7.7386360416658029E-3</v>
      </c>
      <c r="D2754" s="5">
        <v>2.3540789999999999E-2</v>
      </c>
      <c r="E2754" s="5">
        <f t="shared" si="1"/>
        <v>8.9455001999999997</v>
      </c>
      <c r="F2754" s="7">
        <f t="shared" si="2"/>
        <v>1.410776633933976E-2</v>
      </c>
      <c r="G2754" s="24">
        <f t="shared" ref="G2754:G2755" si="3">F2754+2</f>
        <v>2.0141077663393396</v>
      </c>
      <c r="H2754" s="24"/>
    </row>
    <row r="2755" spans="1:13" s="8" customFormat="1">
      <c r="A2755" s="2">
        <v>0.65362348000000003</v>
      </c>
      <c r="B2755" s="5">
        <v>-2.4493019600000001</v>
      </c>
      <c r="C2755" s="5">
        <f t="shared" si="0"/>
        <v>0.35795812604166555</v>
      </c>
      <c r="D2755" s="5">
        <v>2.4903160000000001E-2</v>
      </c>
      <c r="E2755" s="5">
        <f t="shared" si="1"/>
        <v>9.463200800000001</v>
      </c>
      <c r="F2755" s="7">
        <f t="shared" si="2"/>
        <v>1.5787926995180002E-2</v>
      </c>
      <c r="G2755" s="24">
        <f t="shared" si="3"/>
        <v>2.0157879269951802</v>
      </c>
      <c r="H2755" s="24"/>
      <c r="I2755" s="19" t="s">
        <v>24</v>
      </c>
      <c r="J2755" s="19"/>
      <c r="K2755" s="19"/>
      <c r="L2755" s="19"/>
      <c r="M2755"/>
    </row>
    <row r="2756" spans="1:13" s="8" customFormat="1">
      <c r="A2756" s="2">
        <v>0.65368135000000005</v>
      </c>
      <c r="B2756" s="5">
        <v>-2.5856251700000001</v>
      </c>
      <c r="C2756" s="5">
        <f t="shared" si="0"/>
        <v>0.22163491604166552</v>
      </c>
      <c r="D2756" s="5">
        <v>2.6249209999999999E-2</v>
      </c>
      <c r="E2756" s="5">
        <f t="shared" si="1"/>
        <v>9.9746997999999998</v>
      </c>
      <c r="F2756" s="7">
        <f t="shared" si="2"/>
        <v>1.7540770503007536E-2</v>
      </c>
      <c r="G2756" s="24">
        <f>F2756+2</f>
        <v>2.0175407705030075</v>
      </c>
      <c r="H2756" s="24"/>
      <c r="I2756" s="22" t="s">
        <v>23</v>
      </c>
      <c r="J2756" s="22">
        <f>C3473/(E3473^2)</f>
        <v>0.2620666578084927</v>
      </c>
      <c r="K2756" s="21"/>
      <c r="L2756" s="19"/>
      <c r="M2756"/>
    </row>
    <row r="2757" spans="1:13" s="8" customFormat="1">
      <c r="A2757" s="2">
        <v>0.65373921999999995</v>
      </c>
      <c r="B2757" s="5">
        <v>-2.2549817600000002</v>
      </c>
      <c r="C2757" s="5">
        <f t="shared" si="0"/>
        <v>0.55227832604166549</v>
      </c>
      <c r="D2757" s="5">
        <v>2.7622460000000001E-2</v>
      </c>
      <c r="E2757" s="5">
        <f t="shared" si="1"/>
        <v>10.496534800000001</v>
      </c>
      <c r="F2757" s="7">
        <f t="shared" si="2"/>
        <v>1.9424099695160468E-2</v>
      </c>
      <c r="G2757" s="24">
        <f t="shared" ref="G2757:G2820" si="4">F2757+2</f>
        <v>2.0194240996951605</v>
      </c>
      <c r="H2757" s="24"/>
      <c r="I2757" s="21"/>
      <c r="J2757" s="21"/>
      <c r="K2757" s="21"/>
      <c r="L2757" s="19"/>
      <c r="M2757"/>
    </row>
    <row r="2758" spans="1:13" s="8" customFormat="1">
      <c r="A2758" s="2">
        <v>0.65379708999999997</v>
      </c>
      <c r="B2758" s="5">
        <v>-2.4811093799999999</v>
      </c>
      <c r="C2758" s="5">
        <f t="shared" si="0"/>
        <v>0.32615070604166574</v>
      </c>
      <c r="D2758" s="5">
        <v>2.8982109999999998E-2</v>
      </c>
      <c r="E2758" s="5">
        <f t="shared" si="1"/>
        <v>11.013201799999999</v>
      </c>
      <c r="F2758" s="7">
        <f t="shared" si="2"/>
        <v>2.1383372066701562E-2</v>
      </c>
      <c r="G2758" s="24">
        <f t="shared" si="4"/>
        <v>2.0213833720667016</v>
      </c>
      <c r="H2758" s="24"/>
      <c r="I2758" s="21" t="s">
        <v>22</v>
      </c>
      <c r="J2758" s="21">
        <v>0.62</v>
      </c>
      <c r="K2758" s="21"/>
      <c r="L2758" s="19"/>
      <c r="M2758"/>
    </row>
    <row r="2759" spans="1:13" s="8" customFormat="1">
      <c r="A2759" s="2">
        <v>0.65385495999999999</v>
      </c>
      <c r="B2759" s="5">
        <v>-2.4622068399999999</v>
      </c>
      <c r="C2759" s="5">
        <f t="shared" si="0"/>
        <v>0.34505324604166576</v>
      </c>
      <c r="D2759" s="5">
        <v>3.0339029999999999E-2</v>
      </c>
      <c r="E2759" s="5">
        <f t="shared" si="1"/>
        <v>11.5288314</v>
      </c>
      <c r="F2759" s="7">
        <f t="shared" si="2"/>
        <v>2.3432551195636794E-2</v>
      </c>
      <c r="G2759" s="24">
        <f t="shared" si="4"/>
        <v>2.0234325511956368</v>
      </c>
      <c r="H2759" s="24"/>
      <c r="I2759" s="21" t="s">
        <v>21</v>
      </c>
      <c r="J2759" s="23">
        <v>980</v>
      </c>
      <c r="K2759" s="21" t="s">
        <v>42</v>
      </c>
      <c r="L2759" s="19"/>
      <c r="M2759"/>
    </row>
    <row r="2760" spans="1:13" s="8" customFormat="1">
      <c r="A2760" s="2">
        <v>0.65391283</v>
      </c>
      <c r="B2760" s="5">
        <v>-2.2626268899999999</v>
      </c>
      <c r="C2760" s="5">
        <f t="shared" si="0"/>
        <v>0.54463319604166571</v>
      </c>
      <c r="D2760" s="5">
        <v>3.1715E-2</v>
      </c>
      <c r="E2760" s="5">
        <f t="shared" si="1"/>
        <v>12.0517</v>
      </c>
      <c r="F2760" s="7">
        <f t="shared" si="2"/>
        <v>2.5606228887149158E-2</v>
      </c>
      <c r="G2760" s="24">
        <f t="shared" si="4"/>
        <v>2.025606228887149</v>
      </c>
      <c r="H2760" s="24"/>
      <c r="I2760" s="21" t="s">
        <v>18</v>
      </c>
      <c r="J2760" s="21" t="s">
        <v>17</v>
      </c>
      <c r="K2760" s="21" t="s">
        <v>16</v>
      </c>
      <c r="L2760" s="19"/>
      <c r="M2760"/>
    </row>
    <row r="2761" spans="1:13" s="8" customFormat="1">
      <c r="A2761" s="2">
        <v>0.65396896999999998</v>
      </c>
      <c r="B2761" s="5">
        <v>-2.3011243299999999</v>
      </c>
      <c r="C2761" s="5">
        <f t="shared" si="0"/>
        <v>0.50613575604166572</v>
      </c>
      <c r="D2761" s="5">
        <v>3.302298E-2</v>
      </c>
      <c r="E2761" s="5">
        <f t="shared" si="1"/>
        <v>12.5487324</v>
      </c>
      <c r="F2761" s="7">
        <f t="shared" si="2"/>
        <v>2.7761869906934453E-2</v>
      </c>
      <c r="G2761" s="24">
        <f t="shared" si="4"/>
        <v>2.0277618699069344</v>
      </c>
      <c r="H2761" s="24"/>
      <c r="I2761" s="21">
        <v>9.5000000000000001E-2</v>
      </c>
      <c r="J2761" s="21">
        <f>I2761*2.54</f>
        <v>0.24130000000000001</v>
      </c>
      <c r="K2761" s="21">
        <f>0.25*PI()*J2761^2</f>
        <v>4.5730349988549177E-2</v>
      </c>
      <c r="L2761" s="19"/>
      <c r="M2761"/>
    </row>
    <row r="2762" spans="1:13" s="8" customFormat="1">
      <c r="A2762" s="2">
        <v>0.65402857000000003</v>
      </c>
      <c r="B2762" s="5">
        <v>-2.3994741400000001</v>
      </c>
      <c r="C2762" s="5">
        <f t="shared" si="0"/>
        <v>0.40778594604166551</v>
      </c>
      <c r="D2762" s="5">
        <v>3.4420699999999999E-2</v>
      </c>
      <c r="E2762" s="5">
        <f t="shared" si="1"/>
        <v>13.079865999999999</v>
      </c>
      <c r="F2762" s="7">
        <f t="shared" si="2"/>
        <v>3.0161684171218724E-2</v>
      </c>
      <c r="G2762" s="24">
        <f t="shared" si="4"/>
        <v>2.0301616841712189</v>
      </c>
      <c r="H2762" s="24"/>
      <c r="I2762" s="20"/>
      <c r="J2762" s="20"/>
      <c r="K2762" s="20"/>
      <c r="L2762" s="20"/>
    </row>
    <row r="2763" spans="1:13" s="8" customFormat="1">
      <c r="A2763" s="2">
        <v>0.6540861</v>
      </c>
      <c r="B2763" s="5">
        <v>-2.4735839400000001</v>
      </c>
      <c r="C2763" s="5">
        <f t="shared" si="0"/>
        <v>0.33367614604166551</v>
      </c>
      <c r="D2763" s="5">
        <v>3.5772190000000002E-2</v>
      </c>
      <c r="E2763" s="5">
        <f t="shared" si="1"/>
        <v>13.593432200000001</v>
      </c>
      <c r="F2763" s="7">
        <f t="shared" si="2"/>
        <v>3.2576712069191861E-2</v>
      </c>
      <c r="G2763" s="24">
        <f t="shared" si="4"/>
        <v>2.0325767120691918</v>
      </c>
      <c r="H2763" s="24"/>
      <c r="I2763" s="19" t="s">
        <v>43</v>
      </c>
      <c r="J2763" s="19"/>
      <c r="K2763" s="20"/>
      <c r="L2763" s="20"/>
    </row>
    <row r="2764" spans="1:13" s="8" customFormat="1">
      <c r="A2764" s="2">
        <v>0.65414408000000002</v>
      </c>
      <c r="B2764" s="5">
        <v>-2.3829119200000002</v>
      </c>
      <c r="C2764" s="5">
        <f t="shared" si="0"/>
        <v>0.42434816604166548</v>
      </c>
      <c r="D2764" s="5">
        <v>3.7131839999999999E-2</v>
      </c>
      <c r="E2764" s="5">
        <f t="shared" si="1"/>
        <v>14.110099200000001</v>
      </c>
      <c r="F2764" s="7">
        <f t="shared" si="2"/>
        <v>3.5100162945207763E-2</v>
      </c>
      <c r="G2764" s="24">
        <f t="shared" si="4"/>
        <v>2.0351001629452079</v>
      </c>
      <c r="H2764" s="24"/>
      <c r="I2764" s="20"/>
      <c r="J2764" s="20"/>
      <c r="K2764" s="20"/>
      <c r="L2764" s="20"/>
    </row>
    <row r="2765" spans="1:13" s="8" customFormat="1">
      <c r="A2765" s="2">
        <v>0.65420195000000003</v>
      </c>
      <c r="B2765" s="5">
        <v>-2.33684373</v>
      </c>
      <c r="C2765" s="5">
        <f t="shared" si="0"/>
        <v>0.47041635604166565</v>
      </c>
      <c r="D2765" s="5">
        <v>3.8494210000000001E-2</v>
      </c>
      <c r="E2765" s="5">
        <f t="shared" si="1"/>
        <v>14.6277998</v>
      </c>
      <c r="F2765" s="7">
        <f t="shared" si="2"/>
        <v>3.7723068669588335E-2</v>
      </c>
      <c r="G2765" s="24">
        <f t="shared" si="4"/>
        <v>2.0377230686695884</v>
      </c>
      <c r="H2765" s="24"/>
      <c r="I2765" s="8">
        <f>(1/(Kvc*Area))^2/(2*g)</f>
        <v>0.63467515723444068</v>
      </c>
    </row>
    <row r="2766" spans="1:13" s="8" customFormat="1">
      <c r="A2766" s="2">
        <v>0.65425982000000005</v>
      </c>
      <c r="B2766" s="5">
        <v>-2.1856284100000001</v>
      </c>
      <c r="C2766" s="5">
        <f t="shared" si="0"/>
        <v>0.62163167604166558</v>
      </c>
      <c r="D2766" s="5">
        <v>3.9853859999999998E-2</v>
      </c>
      <c r="E2766" s="5">
        <f t="shared" si="1"/>
        <v>15.1444668</v>
      </c>
      <c r="F2766" s="7">
        <f t="shared" si="2"/>
        <v>4.0434955870826135E-2</v>
      </c>
      <c r="G2766" s="24">
        <f t="shared" si="4"/>
        <v>2.0404349558708264</v>
      </c>
      <c r="H2766" s="24"/>
    </row>
    <row r="2767" spans="1:13" s="8" customFormat="1">
      <c r="A2767" s="2">
        <v>0.65431768999999995</v>
      </c>
      <c r="B2767" s="5">
        <v>-2.1872968699999999</v>
      </c>
      <c r="C2767" s="5">
        <f t="shared" si="0"/>
        <v>0.61996321604166571</v>
      </c>
      <c r="D2767" s="5">
        <v>4.1213510000000002E-2</v>
      </c>
      <c r="E2767" s="5">
        <f t="shared" si="1"/>
        <v>15.6611338</v>
      </c>
      <c r="F2767" s="7">
        <f t="shared" si="2"/>
        <v>4.3240967086431145E-2</v>
      </c>
      <c r="G2767" s="24">
        <f t="shared" si="4"/>
        <v>2.0432409670864313</v>
      </c>
      <c r="H2767" s="24"/>
    </row>
    <row r="2768" spans="1:13" s="8" customFormat="1">
      <c r="A2768" s="2">
        <v>0.65437557000000002</v>
      </c>
      <c r="B2768" s="5">
        <v>-2.1867404000000001</v>
      </c>
      <c r="C2768" s="5">
        <f t="shared" si="0"/>
        <v>0.62051968604166552</v>
      </c>
      <c r="D2768" s="5">
        <v>4.258675E-2</v>
      </c>
      <c r="E2768" s="5">
        <f t="shared" si="1"/>
        <v>16.182964999999999</v>
      </c>
      <c r="F2768" s="7">
        <f t="shared" si="2"/>
        <v>4.6170564900981911E-2</v>
      </c>
      <c r="G2768" s="24">
        <f t="shared" si="4"/>
        <v>2.046170564900982</v>
      </c>
      <c r="H2768" s="24"/>
    </row>
    <row r="2769" spans="1:8" s="8" customFormat="1">
      <c r="A2769" s="2">
        <v>0.65443331999999999</v>
      </c>
      <c r="B2769" s="5">
        <v>-2.1861267099999999</v>
      </c>
      <c r="C2769" s="5">
        <f t="shared" si="0"/>
        <v>0.62113337604166574</v>
      </c>
      <c r="D2769" s="5">
        <v>4.3943679999999999E-2</v>
      </c>
      <c r="E2769" s="5">
        <f t="shared" si="1"/>
        <v>16.698598399999998</v>
      </c>
      <c r="F2769" s="7">
        <f t="shared" si="2"/>
        <v>4.9159679033480189E-2</v>
      </c>
      <c r="G2769" s="24">
        <f t="shared" si="4"/>
        <v>2.0491596790334801</v>
      </c>
      <c r="H2769" s="24"/>
    </row>
    <row r="2770" spans="1:8" s="8" customFormat="1">
      <c r="A2770" s="2">
        <v>0.65449119</v>
      </c>
      <c r="B2770" s="5">
        <v>-2.15755367</v>
      </c>
      <c r="C2770" s="5">
        <f t="shared" si="0"/>
        <v>0.64970641604166568</v>
      </c>
      <c r="D2770" s="5">
        <v>4.5303330000000003E-2</v>
      </c>
      <c r="E2770" s="5">
        <f t="shared" si="1"/>
        <v>17.2152654</v>
      </c>
      <c r="F2770" s="7">
        <f t="shared" si="2"/>
        <v>5.2248814785870019E-2</v>
      </c>
      <c r="G2770" s="24">
        <f t="shared" si="4"/>
        <v>2.05224881478587</v>
      </c>
      <c r="H2770" s="24"/>
    </row>
    <row r="2771" spans="1:8" s="8" customFormat="1">
      <c r="A2771" s="2">
        <v>0.65454906000000002</v>
      </c>
      <c r="B2771" s="5">
        <v>-2.2084214700000002</v>
      </c>
      <c r="C2771" s="5">
        <f t="shared" si="0"/>
        <v>0.59883861604166544</v>
      </c>
      <c r="D2771" s="5">
        <v>4.6652109999999997E-2</v>
      </c>
      <c r="E2771" s="5">
        <f t="shared" si="1"/>
        <v>17.727801799999998</v>
      </c>
      <c r="F2771" s="7">
        <f t="shared" si="2"/>
        <v>5.5406252092523679E-2</v>
      </c>
      <c r="G2771" s="24">
        <f t="shared" si="4"/>
        <v>2.0554062520925238</v>
      </c>
      <c r="H2771" s="24"/>
    </row>
    <row r="2772" spans="1:8" s="8" customFormat="1">
      <c r="A2772" s="2">
        <v>0.65460693000000003</v>
      </c>
      <c r="B2772" s="5">
        <v>-2.2563715000000002</v>
      </c>
      <c r="C2772" s="5">
        <f t="shared" si="0"/>
        <v>0.55088858604166546</v>
      </c>
      <c r="D2772" s="5">
        <v>4.799544E-2</v>
      </c>
      <c r="E2772" s="5">
        <f t="shared" si="1"/>
        <v>18.238267199999999</v>
      </c>
      <c r="F2772" s="7">
        <f t="shared" si="2"/>
        <v>5.8642995573858776E-2</v>
      </c>
      <c r="G2772" s="24">
        <f t="shared" si="4"/>
        <v>2.0586429955738588</v>
      </c>
      <c r="H2772" s="24"/>
    </row>
    <row r="2773" spans="1:8" s="8" customFormat="1">
      <c r="A2773" s="2">
        <v>0.65466491999999998</v>
      </c>
      <c r="B2773" s="5">
        <v>-2.30683661</v>
      </c>
      <c r="C2773" s="5">
        <f t="shared" si="0"/>
        <v>0.5004234760416657</v>
      </c>
      <c r="D2773" s="5">
        <v>4.9371400000000003E-2</v>
      </c>
      <c r="E2773" s="5">
        <f t="shared" si="1"/>
        <v>18.761132</v>
      </c>
      <c r="F2773" s="7">
        <f t="shared" si="2"/>
        <v>6.2053613544297163E-2</v>
      </c>
      <c r="G2773" s="24">
        <f t="shared" si="4"/>
        <v>2.0620536135442973</v>
      </c>
      <c r="H2773" s="24"/>
    </row>
    <row r="2774" spans="1:8" s="8" customFormat="1">
      <c r="A2774" s="2">
        <v>0.65472279</v>
      </c>
      <c r="B2774" s="5">
        <v>-2.1264209699999999</v>
      </c>
      <c r="C2774" s="5">
        <f t="shared" si="0"/>
        <v>0.6808391160416658</v>
      </c>
      <c r="D2774" s="5">
        <v>5.073105E-2</v>
      </c>
      <c r="E2774" s="5">
        <f t="shared" si="1"/>
        <v>19.277799000000002</v>
      </c>
      <c r="F2774" s="7">
        <f t="shared" si="2"/>
        <v>6.5518492168206405E-2</v>
      </c>
      <c r="G2774" s="24">
        <f t="shared" si="4"/>
        <v>2.0655184921682066</v>
      </c>
      <c r="H2774" s="24"/>
    </row>
    <row r="2775" spans="1:8" s="8" customFormat="1">
      <c r="A2775" s="2">
        <v>0.65478066000000001</v>
      </c>
      <c r="B2775" s="5">
        <v>-2.07027173</v>
      </c>
      <c r="C2775" s="5">
        <f t="shared" si="0"/>
        <v>0.73698835604166568</v>
      </c>
      <c r="D2775" s="5">
        <v>5.2104299999999999E-2</v>
      </c>
      <c r="E2775" s="5">
        <f t="shared" si="1"/>
        <v>19.799634000000001</v>
      </c>
      <c r="F2775" s="7">
        <f t="shared" si="2"/>
        <v>6.9113569444263806E-2</v>
      </c>
      <c r="G2775" s="24">
        <f t="shared" si="4"/>
        <v>2.0691135694442639</v>
      </c>
      <c r="H2775" s="24"/>
    </row>
    <row r="2776" spans="1:8" s="8" customFormat="1">
      <c r="A2776" s="2">
        <v>0.65483853000000003</v>
      </c>
      <c r="B2776" s="5">
        <v>-2.0719394699999998</v>
      </c>
      <c r="C2776" s="5">
        <f t="shared" si="0"/>
        <v>0.73532061604166588</v>
      </c>
      <c r="D2776" s="5">
        <v>5.3463950000000003E-2</v>
      </c>
      <c r="E2776" s="5">
        <f t="shared" si="1"/>
        <v>20.316301000000003</v>
      </c>
      <c r="F2776" s="7">
        <f t="shared" si="2"/>
        <v>7.2767637579344513E-2</v>
      </c>
      <c r="G2776" s="24">
        <f t="shared" si="4"/>
        <v>2.0727676375793447</v>
      </c>
      <c r="H2776" s="24"/>
    </row>
    <row r="2777" spans="1:8" s="8" customFormat="1">
      <c r="A2777" s="2">
        <v>0.65489651000000004</v>
      </c>
      <c r="B2777" s="5">
        <v>-2.1167888600000002</v>
      </c>
      <c r="C2777" s="5">
        <f t="shared" si="0"/>
        <v>0.69047122604166544</v>
      </c>
      <c r="D2777" s="5">
        <v>5.4812720000000002E-2</v>
      </c>
      <c r="E2777" s="5">
        <f t="shared" si="1"/>
        <v>20.828833599999999</v>
      </c>
      <c r="F2777" s="7">
        <f t="shared" si="2"/>
        <v>7.6485462893288725E-2</v>
      </c>
      <c r="G2777" s="24">
        <f t="shared" si="4"/>
        <v>2.0764854628932889</v>
      </c>
      <c r="H2777" s="24"/>
    </row>
    <row r="2778" spans="1:8" s="8" customFormat="1">
      <c r="A2778" s="2">
        <v>0.65495437999999995</v>
      </c>
      <c r="B2778" s="5">
        <v>-2.1294784500000001</v>
      </c>
      <c r="C2778" s="5">
        <f t="shared" si="0"/>
        <v>0.67778163604166553</v>
      </c>
      <c r="D2778" s="5">
        <v>5.6172369999999999E-2</v>
      </c>
      <c r="E2778" s="5">
        <f t="shared" si="1"/>
        <v>21.345500600000001</v>
      </c>
      <c r="F2778" s="7">
        <f t="shared" si="2"/>
        <v>8.0327025871154339E-2</v>
      </c>
      <c r="G2778" s="24">
        <f t="shared" si="4"/>
        <v>2.0803270258711541</v>
      </c>
      <c r="H2778" s="24"/>
    </row>
    <row r="2779" spans="1:8" s="8" customFormat="1">
      <c r="A2779" s="2">
        <v>0.65501226000000001</v>
      </c>
      <c r="B2779" s="5">
        <v>-2.0490069399999999</v>
      </c>
      <c r="C2779" s="5">
        <f t="shared" si="0"/>
        <v>0.75825314604166572</v>
      </c>
      <c r="D2779" s="5">
        <v>5.7532020000000003E-2</v>
      </c>
      <c r="E2779" s="5">
        <f t="shared" si="1"/>
        <v>21.862167600000003</v>
      </c>
      <c r="F2779" s="7">
        <f t="shared" si="2"/>
        <v>8.4262712863387212E-2</v>
      </c>
      <c r="G2779" s="24">
        <f t="shared" si="4"/>
        <v>2.0842627128633873</v>
      </c>
      <c r="H2779" s="24"/>
    </row>
    <row r="2780" spans="1:8" s="8" customFormat="1">
      <c r="A2780" s="2">
        <v>0.65507024000000003</v>
      </c>
      <c r="B2780" s="5">
        <v>-1.7313596</v>
      </c>
      <c r="C2780" s="5">
        <f t="shared" si="0"/>
        <v>1.0759004860416657</v>
      </c>
      <c r="D2780" s="5">
        <v>5.8894389999999998E-2</v>
      </c>
      <c r="E2780" s="5">
        <f t="shared" si="1"/>
        <v>22.379868200000001</v>
      </c>
      <c r="F2780" s="7">
        <f t="shared" si="2"/>
        <v>8.8300679903290505E-2</v>
      </c>
      <c r="G2780" s="24">
        <f t="shared" si="4"/>
        <v>2.0883006799032904</v>
      </c>
      <c r="H2780" s="24"/>
    </row>
    <row r="2781" spans="1:8" s="8" customFormat="1">
      <c r="A2781" s="2">
        <v>0.65512811000000004</v>
      </c>
      <c r="B2781" s="5">
        <v>-2.0518333900000001</v>
      </c>
      <c r="C2781" s="5">
        <f t="shared" si="0"/>
        <v>0.75542669604166557</v>
      </c>
      <c r="D2781" s="5">
        <v>6.0267630000000003E-2</v>
      </c>
      <c r="E2781" s="5">
        <f t="shared" si="1"/>
        <v>22.901699400000002</v>
      </c>
      <c r="F2781" s="7">
        <f t="shared" si="2"/>
        <v>9.246649983474961E-2</v>
      </c>
      <c r="G2781" s="24">
        <f t="shared" si="4"/>
        <v>2.0924664998347495</v>
      </c>
      <c r="H2781" s="24"/>
    </row>
    <row r="2782" spans="1:8" s="8" customFormat="1">
      <c r="A2782" s="2">
        <v>0.65518597999999995</v>
      </c>
      <c r="B2782" s="5">
        <v>-2.0749976600000002</v>
      </c>
      <c r="C2782" s="5">
        <f t="shared" si="0"/>
        <v>0.73226242604166547</v>
      </c>
      <c r="D2782" s="5">
        <v>6.1613679999999997E-2</v>
      </c>
      <c r="E2782" s="5">
        <f t="shared" si="1"/>
        <v>23.413198399999999</v>
      </c>
      <c r="F2782" s="7">
        <f t="shared" si="2"/>
        <v>9.6643019181927761E-2</v>
      </c>
      <c r="G2782" s="24">
        <f t="shared" si="4"/>
        <v>2.0966430191819279</v>
      </c>
      <c r="H2782" s="24"/>
    </row>
    <row r="2783" spans="1:8" s="8" customFormat="1">
      <c r="A2783" s="2">
        <v>0.65524338999999998</v>
      </c>
      <c r="B2783" s="5">
        <v>-1.88477337</v>
      </c>
      <c r="C2783" s="5">
        <f t="shared" si="0"/>
        <v>0.92248671604166566</v>
      </c>
      <c r="D2783" s="5">
        <v>6.2976050000000006E-2</v>
      </c>
      <c r="E2783" s="5">
        <f t="shared" si="1"/>
        <v>23.930899000000004</v>
      </c>
      <c r="F2783" s="7">
        <f t="shared" si="2"/>
        <v>0.10096411113392093</v>
      </c>
      <c r="G2783" s="24">
        <f t="shared" si="4"/>
        <v>2.100964111133921</v>
      </c>
      <c r="H2783" s="24"/>
    </row>
    <row r="2784" spans="1:8" s="8" customFormat="1">
      <c r="A2784" s="2">
        <v>0.65530126</v>
      </c>
      <c r="B2784" s="5">
        <v>-1.74963498</v>
      </c>
      <c r="C2784" s="5">
        <f t="shared" si="0"/>
        <v>1.0576251060416657</v>
      </c>
      <c r="D2784" s="5">
        <v>6.4335699999999996E-2</v>
      </c>
      <c r="E2784" s="5">
        <f t="shared" si="1"/>
        <v>24.447565999999998</v>
      </c>
      <c r="F2784" s="7">
        <f t="shared" si="2"/>
        <v>0.10537079409869825</v>
      </c>
      <c r="G2784" s="24">
        <f t="shared" si="4"/>
        <v>2.1053707940986981</v>
      </c>
      <c r="H2784" s="24"/>
    </row>
    <row r="2785" spans="1:8" s="8" customFormat="1">
      <c r="A2785" s="2">
        <v>0.65535913000000001</v>
      </c>
      <c r="B2785" s="5">
        <v>-1.9904944899999999</v>
      </c>
      <c r="C2785" s="5">
        <f t="shared" si="0"/>
        <v>0.81676559604166576</v>
      </c>
      <c r="D2785" s="5">
        <v>6.569535E-2</v>
      </c>
      <c r="E2785" s="5">
        <f t="shared" si="1"/>
        <v>24.964233</v>
      </c>
      <c r="F2785" s="7">
        <f t="shared" si="2"/>
        <v>0.10987160107784287</v>
      </c>
      <c r="G2785" s="24">
        <f t="shared" si="4"/>
        <v>2.1098716010778427</v>
      </c>
      <c r="H2785" s="24"/>
    </row>
    <row r="2786" spans="1:8" s="8" customFormat="1">
      <c r="A2786" s="2">
        <v>0.65541700000000003</v>
      </c>
      <c r="B2786" s="5">
        <v>-1.9243382200000001</v>
      </c>
      <c r="C2786" s="5">
        <f t="shared" si="0"/>
        <v>0.88292186604166556</v>
      </c>
      <c r="D2786" s="5">
        <v>6.7055000000000003E-2</v>
      </c>
      <c r="E2786" s="5">
        <f t="shared" si="1"/>
        <v>25.480900000000002</v>
      </c>
      <c r="F2786" s="7">
        <f t="shared" si="2"/>
        <v>0.11446653207135472</v>
      </c>
      <c r="G2786" s="24">
        <f t="shared" si="4"/>
        <v>2.1144665320713547</v>
      </c>
      <c r="H2786" s="24"/>
    </row>
    <row r="2787" spans="1:8" s="8" customFormat="1">
      <c r="A2787" s="2">
        <v>0.65547544999999996</v>
      </c>
      <c r="B2787" s="5">
        <v>-1.8663822400000001</v>
      </c>
      <c r="C2787" s="5">
        <f t="shared" si="0"/>
        <v>0.94087784604166558</v>
      </c>
      <c r="D2787" s="5">
        <v>6.8414649999999994E-2</v>
      </c>
      <c r="E2787" s="5">
        <f t="shared" si="1"/>
        <v>25.997566999999997</v>
      </c>
      <c r="F2787" s="7">
        <f t="shared" si="2"/>
        <v>0.11915558707923379</v>
      </c>
      <c r="G2787" s="24">
        <f t="shared" si="4"/>
        <v>2.1191555870792338</v>
      </c>
      <c r="H2787" s="24"/>
    </row>
    <row r="2788" spans="1:8" s="8" customFormat="1">
      <c r="A2788" s="2">
        <v>0.65553320000000004</v>
      </c>
      <c r="B2788" s="5">
        <v>-1.61621046</v>
      </c>
      <c r="C2788" s="5">
        <f t="shared" si="0"/>
        <v>1.1910496260416656</v>
      </c>
      <c r="D2788" s="5">
        <v>6.9774299999999997E-2</v>
      </c>
      <c r="E2788" s="5">
        <f t="shared" si="1"/>
        <v>26.514233999999998</v>
      </c>
      <c r="F2788" s="7">
        <f t="shared" si="2"/>
        <v>0.12393876610148014</v>
      </c>
      <c r="G2788" s="24">
        <f t="shared" si="4"/>
        <v>2.1239387661014799</v>
      </c>
      <c r="H2788" s="24"/>
    </row>
    <row r="2789" spans="1:8" s="8" customFormat="1">
      <c r="A2789" s="2">
        <v>0.65559060999999996</v>
      </c>
      <c r="B2789" s="5">
        <v>-1.55672491</v>
      </c>
      <c r="C2789" s="5">
        <f t="shared" si="0"/>
        <v>1.2505351760416656</v>
      </c>
      <c r="D2789" s="5">
        <v>7.1133950000000001E-2</v>
      </c>
      <c r="E2789" s="5">
        <f t="shared" si="1"/>
        <v>27.030901</v>
      </c>
      <c r="F2789" s="7">
        <f t="shared" si="2"/>
        <v>0.12881606913809376</v>
      </c>
      <c r="G2789" s="24">
        <f t="shared" si="4"/>
        <v>2.128816069138094</v>
      </c>
      <c r="H2789" s="24"/>
    </row>
    <row r="2790" spans="1:8" s="8" customFormat="1">
      <c r="A2790" s="2">
        <v>0.65564847999999998</v>
      </c>
      <c r="B2790" s="5">
        <v>-1.71864164</v>
      </c>
      <c r="C2790" s="5">
        <f t="shared" si="0"/>
        <v>1.0886184460416657</v>
      </c>
      <c r="D2790" s="5">
        <v>7.2452810000000006E-2</v>
      </c>
      <c r="E2790" s="5">
        <f t="shared" si="1"/>
        <v>27.532067800000004</v>
      </c>
      <c r="F2790" s="7">
        <f t="shared" si="2"/>
        <v>0.13363698202866686</v>
      </c>
      <c r="G2790" s="24">
        <f t="shared" si="4"/>
        <v>2.1336369820286669</v>
      </c>
      <c r="H2790" s="24"/>
    </row>
    <row r="2791" spans="1:8" s="8" customFormat="1">
      <c r="A2791" s="2">
        <v>0.65570634999999999</v>
      </c>
      <c r="B2791" s="5">
        <v>-1.8071743199999999</v>
      </c>
      <c r="C2791" s="5">
        <f t="shared" si="0"/>
        <v>1.0000857660416658</v>
      </c>
      <c r="D2791" s="5">
        <v>7.3853249999999995E-2</v>
      </c>
      <c r="E2791" s="5">
        <f t="shared" si="1"/>
        <v>28.064234999999996</v>
      </c>
      <c r="F2791" s="7">
        <f t="shared" si="2"/>
        <v>0.13885304725442257</v>
      </c>
      <c r="G2791" s="24">
        <f t="shared" si="4"/>
        <v>2.1388530472544227</v>
      </c>
      <c r="H2791" s="24"/>
    </row>
    <row r="2792" spans="1:8" s="8" customFormat="1">
      <c r="A2792" s="2">
        <v>0.65576469000000004</v>
      </c>
      <c r="B2792" s="5">
        <v>-1.7639505900000001</v>
      </c>
      <c r="C2792" s="5">
        <f t="shared" si="0"/>
        <v>1.0433094960416656</v>
      </c>
      <c r="D2792" s="5">
        <v>7.5212890000000004E-2</v>
      </c>
      <c r="E2792" s="5">
        <f t="shared" si="1"/>
        <v>28.5808982</v>
      </c>
      <c r="F2792" s="7">
        <f t="shared" si="2"/>
        <v>0.14401268403945375</v>
      </c>
      <c r="G2792" s="24">
        <f t="shared" si="4"/>
        <v>2.1440126840394536</v>
      </c>
      <c r="H2792" s="24"/>
    </row>
    <row r="2793" spans="1:8" s="8" customFormat="1">
      <c r="A2793" s="2">
        <v>0.65582256000000005</v>
      </c>
      <c r="B2793" s="5">
        <v>-1.5859123500000001</v>
      </c>
      <c r="C2793" s="5">
        <f t="shared" si="0"/>
        <v>1.2213477360416656</v>
      </c>
      <c r="D2793" s="5">
        <v>7.6558950000000001E-2</v>
      </c>
      <c r="E2793" s="5">
        <f t="shared" si="1"/>
        <v>29.092400999999999</v>
      </c>
      <c r="F2793" s="7">
        <f t="shared" si="2"/>
        <v>0.1492135038803982</v>
      </c>
      <c r="G2793" s="24">
        <f t="shared" si="4"/>
        <v>2.1492135038803983</v>
      </c>
      <c r="H2793" s="24"/>
    </row>
    <row r="2794" spans="1:8" s="8" customFormat="1">
      <c r="A2794" s="2">
        <v>0.65588053999999996</v>
      </c>
      <c r="B2794" s="5">
        <v>-1.5601197499999999</v>
      </c>
      <c r="C2794" s="5">
        <f t="shared" si="0"/>
        <v>1.2471403360416657</v>
      </c>
      <c r="D2794" s="5">
        <v>7.7929470000000001E-2</v>
      </c>
      <c r="E2794" s="5">
        <f t="shared" si="1"/>
        <v>29.6131986</v>
      </c>
      <c r="F2794" s="7">
        <f t="shared" si="2"/>
        <v>0.15460361229940631</v>
      </c>
      <c r="G2794" s="24">
        <f t="shared" si="4"/>
        <v>2.1546036122994061</v>
      </c>
      <c r="H2794" s="24"/>
    </row>
    <row r="2795" spans="1:8" s="8" customFormat="1">
      <c r="A2795" s="2">
        <v>0.65593840999999997</v>
      </c>
      <c r="B2795" s="5">
        <v>-1.52531493</v>
      </c>
      <c r="C2795" s="5">
        <f t="shared" si="0"/>
        <v>1.2819451560416657</v>
      </c>
      <c r="D2795" s="5">
        <v>7.9275529999999997E-2</v>
      </c>
      <c r="E2795" s="5">
        <f t="shared" si="1"/>
        <v>30.124701399999999</v>
      </c>
      <c r="F2795" s="7">
        <f t="shared" si="2"/>
        <v>0.15999061217432167</v>
      </c>
      <c r="G2795" s="24">
        <f t="shared" si="4"/>
        <v>2.1599906121743215</v>
      </c>
      <c r="H2795" s="24"/>
    </row>
    <row r="2796" spans="1:8" s="8" customFormat="1">
      <c r="A2796" s="2">
        <v>0.65599616999999999</v>
      </c>
      <c r="B2796" s="5">
        <v>-1.33587933</v>
      </c>
      <c r="C2796" s="5">
        <f t="shared" si="0"/>
        <v>1.4713807560416656</v>
      </c>
      <c r="D2796" s="5">
        <v>8.0651490000000006E-2</v>
      </c>
      <c r="E2796" s="5">
        <f t="shared" si="1"/>
        <v>30.647566200000004</v>
      </c>
      <c r="F2796" s="7">
        <f t="shared" si="2"/>
        <v>0.16559262173292147</v>
      </c>
      <c r="G2796" s="24">
        <f t="shared" si="4"/>
        <v>2.1655926217329213</v>
      </c>
      <c r="H2796" s="24"/>
    </row>
    <row r="2797" spans="1:8" s="8" customFormat="1">
      <c r="A2797" s="2">
        <v>0.65605404</v>
      </c>
      <c r="B2797" s="5">
        <v>-1.2872349000000001</v>
      </c>
      <c r="C2797" s="5">
        <f t="shared" si="0"/>
        <v>1.5200251860416656</v>
      </c>
      <c r="D2797" s="5">
        <v>8.1997539999999994E-2</v>
      </c>
      <c r="E2797" s="5">
        <f t="shared" si="1"/>
        <v>31.159065199999997</v>
      </c>
      <c r="F2797" s="7">
        <f t="shared" si="2"/>
        <v>0.17116613272156078</v>
      </c>
      <c r="G2797" s="24">
        <f t="shared" si="4"/>
        <v>2.1711661327215608</v>
      </c>
      <c r="H2797" s="24"/>
    </row>
    <row r="2798" spans="1:8" s="8" customFormat="1">
      <c r="A2798" s="2">
        <v>0.65611191000000002</v>
      </c>
      <c r="B2798" s="5">
        <v>-1.31767225</v>
      </c>
      <c r="C2798" s="5">
        <f t="shared" si="0"/>
        <v>1.4895878360416657</v>
      </c>
      <c r="D2798" s="5">
        <v>8.3381670000000005E-2</v>
      </c>
      <c r="E2798" s="5">
        <f t="shared" si="1"/>
        <v>31.685034600000002</v>
      </c>
      <c r="F2798" s="7">
        <f t="shared" si="2"/>
        <v>0.17699352140874344</v>
      </c>
      <c r="G2798" s="24">
        <f t="shared" si="4"/>
        <v>2.1769935214087432</v>
      </c>
      <c r="H2798" s="24"/>
    </row>
    <row r="2799" spans="1:8" s="8" customFormat="1">
      <c r="A2799" s="2">
        <v>0.65616931999999994</v>
      </c>
      <c r="B2799" s="5">
        <v>-1.3320347100000001</v>
      </c>
      <c r="C2799" s="5">
        <f t="shared" si="0"/>
        <v>1.4752253760416656</v>
      </c>
      <c r="D2799" s="5">
        <v>8.4730440000000004E-2</v>
      </c>
      <c r="E2799" s="5">
        <f t="shared" si="1"/>
        <v>32.197567200000002</v>
      </c>
      <c r="F2799" s="7">
        <f t="shared" si="2"/>
        <v>0.18276587715387832</v>
      </c>
      <c r="G2799" s="24">
        <f t="shared" si="4"/>
        <v>2.1827658771538783</v>
      </c>
      <c r="H2799" s="24"/>
    </row>
    <row r="2800" spans="1:8" s="8" customFormat="1">
      <c r="A2800" s="2">
        <v>0.65622729999999996</v>
      </c>
      <c r="B2800" s="5">
        <v>-1.4672015899999999</v>
      </c>
      <c r="C2800" s="5">
        <f t="shared" si="0"/>
        <v>1.3400584960416657</v>
      </c>
      <c r="D2800" s="5">
        <v>8.6079210000000003E-2</v>
      </c>
      <c r="E2800" s="5">
        <f t="shared" si="1"/>
        <v>32.710099800000002</v>
      </c>
      <c r="F2800" s="7">
        <f t="shared" si="2"/>
        <v>0.18863085656852008</v>
      </c>
      <c r="G2800" s="24">
        <f t="shared" si="4"/>
        <v>2.18863085656852</v>
      </c>
      <c r="H2800" s="24"/>
    </row>
    <row r="2801" spans="1:8" s="8" customFormat="1">
      <c r="A2801" s="2">
        <v>0.65628516999999997</v>
      </c>
      <c r="B2801" s="5">
        <v>-1.37813056</v>
      </c>
      <c r="C2801" s="5">
        <f t="shared" si="0"/>
        <v>1.4291295260416657</v>
      </c>
      <c r="D2801" s="5">
        <v>8.7438859999999993E-2</v>
      </c>
      <c r="E2801" s="5">
        <f t="shared" si="1"/>
        <v>33.2267668</v>
      </c>
      <c r="F2801" s="7">
        <f t="shared" si="2"/>
        <v>0.19463689389932456</v>
      </c>
      <c r="G2801" s="24">
        <f t="shared" si="4"/>
        <v>2.1946368938993244</v>
      </c>
      <c r="H2801" s="24"/>
    </row>
    <row r="2802" spans="1:8" s="8" customFormat="1">
      <c r="A2802" s="2">
        <v>0.65634303999999999</v>
      </c>
      <c r="B2802" s="5">
        <v>-1.09599245</v>
      </c>
      <c r="C2802" s="5">
        <f t="shared" si="0"/>
        <v>1.7112676360416657</v>
      </c>
      <c r="D2802" s="5">
        <v>8.881211E-2</v>
      </c>
      <c r="E2802" s="5">
        <f t="shared" si="1"/>
        <v>33.748601800000003</v>
      </c>
      <c r="F2802" s="7">
        <f t="shared" si="2"/>
        <v>0.20079854801077626</v>
      </c>
      <c r="G2802" s="24">
        <f t="shared" si="4"/>
        <v>2.2007985480107761</v>
      </c>
      <c r="H2802" s="24"/>
    </row>
    <row r="2803" spans="1:8" s="8" customFormat="1">
      <c r="A2803" s="2">
        <v>0.65640091</v>
      </c>
      <c r="B2803" s="5">
        <v>-0.93143540999999996</v>
      </c>
      <c r="C2803" s="5">
        <f t="shared" si="0"/>
        <v>1.8758246760416657</v>
      </c>
      <c r="D2803" s="5">
        <v>9.0171749999999995E-2</v>
      </c>
      <c r="E2803" s="5">
        <f t="shared" si="1"/>
        <v>34.265264999999999</v>
      </c>
      <c r="F2803" s="7">
        <f t="shared" si="2"/>
        <v>0.20699372894175666</v>
      </c>
      <c r="G2803" s="24">
        <f t="shared" si="4"/>
        <v>2.2069937289417565</v>
      </c>
      <c r="H2803" s="24"/>
    </row>
    <row r="2804" spans="1:8" s="8" customFormat="1">
      <c r="A2804" s="2">
        <v>0.65645878000000002</v>
      </c>
      <c r="B2804" s="5">
        <v>-0.83192264999999999</v>
      </c>
      <c r="C2804" s="5">
        <f t="shared" si="0"/>
        <v>1.9753374360416656</v>
      </c>
      <c r="D2804" s="5">
        <v>9.1517810000000005E-2</v>
      </c>
      <c r="E2804" s="5">
        <f t="shared" si="1"/>
        <v>34.776767800000002</v>
      </c>
      <c r="F2804" s="7">
        <f t="shared" si="2"/>
        <v>0.21321974997794141</v>
      </c>
      <c r="G2804" s="24">
        <f t="shared" si="4"/>
        <v>2.2132197499779416</v>
      </c>
      <c r="H2804" s="24"/>
    </row>
    <row r="2805" spans="1:8" s="8" customFormat="1">
      <c r="A2805" s="2">
        <v>0.65651665000000003</v>
      </c>
      <c r="B2805" s="5">
        <v>-0.79161738999999998</v>
      </c>
      <c r="C2805" s="5">
        <f t="shared" si="0"/>
        <v>2.0156426960416658</v>
      </c>
      <c r="D2805" s="5">
        <v>9.2891050000000003E-2</v>
      </c>
      <c r="E2805" s="5">
        <f t="shared" si="1"/>
        <v>35.298599000000003</v>
      </c>
      <c r="F2805" s="7">
        <f t="shared" si="2"/>
        <v>0.21966655328427723</v>
      </c>
      <c r="G2805" s="24">
        <f t="shared" si="4"/>
        <v>2.2196665532842772</v>
      </c>
      <c r="H2805" s="24"/>
    </row>
    <row r="2806" spans="1:8" s="8" customFormat="1">
      <c r="A2806" s="2">
        <v>0.65657452000000005</v>
      </c>
      <c r="B2806" s="5">
        <v>-0.76382041000000001</v>
      </c>
      <c r="C2806" s="5">
        <f t="shared" si="0"/>
        <v>2.0434396760416655</v>
      </c>
      <c r="D2806" s="5">
        <v>9.4250700000000007E-2</v>
      </c>
      <c r="E2806" s="5">
        <f t="shared" si="1"/>
        <v>35.815266000000001</v>
      </c>
      <c r="F2806" s="7">
        <f t="shared" si="2"/>
        <v>0.22614415147708833</v>
      </c>
      <c r="G2806" s="24">
        <f t="shared" si="4"/>
        <v>2.2261441514770883</v>
      </c>
      <c r="H2806" s="24"/>
    </row>
    <row r="2807" spans="1:8" s="8" customFormat="1">
      <c r="A2807" s="2">
        <v>0.65663238999999995</v>
      </c>
      <c r="B2807" s="5">
        <v>-0.70822691999999998</v>
      </c>
      <c r="C2807" s="5">
        <f t="shared" si="0"/>
        <v>2.0990331660416657</v>
      </c>
      <c r="D2807" s="5">
        <v>9.5610349999999997E-2</v>
      </c>
      <c r="E2807" s="5">
        <f t="shared" si="1"/>
        <v>36.331932999999999</v>
      </c>
      <c r="F2807" s="7">
        <f t="shared" si="2"/>
        <v>0.23271587368426674</v>
      </c>
      <c r="G2807" s="24">
        <f t="shared" si="4"/>
        <v>2.2327158736842669</v>
      </c>
      <c r="H2807" s="24"/>
    </row>
    <row r="2808" spans="1:8" s="8" customFormat="1">
      <c r="A2808" s="2">
        <v>0.65669025999999997</v>
      </c>
      <c r="B2808" s="5">
        <v>-0.71726071999999996</v>
      </c>
      <c r="C2808" s="5">
        <f t="shared" si="0"/>
        <v>2.0899993660416656</v>
      </c>
      <c r="D2808" s="5">
        <v>9.6956399999999998E-2</v>
      </c>
      <c r="E2808" s="5">
        <f t="shared" si="1"/>
        <v>36.843432</v>
      </c>
      <c r="F2808" s="7">
        <f t="shared" si="2"/>
        <v>0.23931457825183511</v>
      </c>
      <c r="G2808" s="24">
        <f t="shared" si="4"/>
        <v>2.2393145782518351</v>
      </c>
      <c r="H2808" s="24"/>
    </row>
    <row r="2809" spans="1:8" s="8" customFormat="1">
      <c r="A2809" s="2">
        <v>0.65674812999999999</v>
      </c>
      <c r="B2809" s="5">
        <v>-0.67904012999999996</v>
      </c>
      <c r="C2809" s="5">
        <f t="shared" si="0"/>
        <v>2.1282199560416659</v>
      </c>
      <c r="D2809" s="5">
        <v>9.8329650000000005E-2</v>
      </c>
      <c r="E2809" s="5">
        <f t="shared" si="1"/>
        <v>37.365267000000003</v>
      </c>
      <c r="F2809" s="7">
        <f t="shared" si="2"/>
        <v>0.24614169014172527</v>
      </c>
      <c r="G2809" s="24">
        <f t="shared" si="4"/>
        <v>2.2461416901417253</v>
      </c>
      <c r="H2809" s="24"/>
    </row>
    <row r="2810" spans="1:8" s="8" customFormat="1">
      <c r="A2810" s="2">
        <v>0.65680601000000005</v>
      </c>
      <c r="B2810" s="5">
        <v>-0.63817893999999997</v>
      </c>
      <c r="C2810" s="5">
        <f t="shared" si="0"/>
        <v>2.1690811460416657</v>
      </c>
      <c r="D2810" s="5">
        <v>9.9675700000000006E-2</v>
      </c>
      <c r="E2810" s="5">
        <f t="shared" si="1"/>
        <v>37.876766000000003</v>
      </c>
      <c r="F2810" s="7">
        <f t="shared" si="2"/>
        <v>0.25292675977315426</v>
      </c>
      <c r="G2810" s="24">
        <f t="shared" si="4"/>
        <v>2.2529267597731542</v>
      </c>
      <c r="H2810" s="24"/>
    </row>
    <row r="2811" spans="1:8" s="8" customFormat="1">
      <c r="A2811" s="2">
        <v>0.65686387999999996</v>
      </c>
      <c r="B2811" s="5">
        <v>-0.70336228999999995</v>
      </c>
      <c r="C2811" s="5">
        <f t="shared" si="0"/>
        <v>2.1038977960416658</v>
      </c>
      <c r="D2811" s="5">
        <v>0.10104895</v>
      </c>
      <c r="E2811" s="5">
        <f t="shared" si="1"/>
        <v>38.398600999999999</v>
      </c>
      <c r="F2811" s="7">
        <f t="shared" si="2"/>
        <v>0.25994400265665274</v>
      </c>
      <c r="G2811" s="24">
        <f t="shared" si="4"/>
        <v>2.2599440026566526</v>
      </c>
      <c r="H2811" s="24"/>
    </row>
    <row r="2812" spans="1:8" s="8" customFormat="1">
      <c r="A2812" s="2">
        <v>0.65692174999999997</v>
      </c>
      <c r="B2812" s="5">
        <v>-0.70558613999999997</v>
      </c>
      <c r="C2812" s="5">
        <f t="shared" si="0"/>
        <v>2.1016739460416658</v>
      </c>
      <c r="D2812" s="5">
        <v>0.1024086</v>
      </c>
      <c r="E2812" s="5">
        <f t="shared" si="1"/>
        <v>38.915267999999998</v>
      </c>
      <c r="F2812" s="7">
        <f t="shared" si="2"/>
        <v>0.26698634493566725</v>
      </c>
      <c r="G2812" s="24">
        <f t="shared" si="4"/>
        <v>2.2669863449356673</v>
      </c>
      <c r="H2812" s="24"/>
    </row>
    <row r="2813" spans="1:8" s="8" customFormat="1">
      <c r="A2813" s="2">
        <v>0.65697950000000005</v>
      </c>
      <c r="B2813" s="5">
        <v>-0.90071957999999996</v>
      </c>
      <c r="C2813" s="5">
        <f t="shared" si="0"/>
        <v>1.9065405060416656</v>
      </c>
      <c r="D2813" s="5">
        <v>0.10376552999999999</v>
      </c>
      <c r="E2813" s="5">
        <f t="shared" si="1"/>
        <v>39.430901399999996</v>
      </c>
      <c r="F2813" s="7">
        <f t="shared" si="2"/>
        <v>0.27410844066243689</v>
      </c>
      <c r="G2813" s="24">
        <f t="shared" si="4"/>
        <v>2.2741084406624368</v>
      </c>
      <c r="H2813" s="24"/>
    </row>
    <row r="2814" spans="1:8" s="8" customFormat="1">
      <c r="A2814" s="2">
        <v>0.65703749</v>
      </c>
      <c r="B2814" s="5">
        <v>-0.85284477000000003</v>
      </c>
      <c r="C2814" s="5">
        <f t="shared" si="0"/>
        <v>1.9544153160416657</v>
      </c>
      <c r="D2814" s="5">
        <v>0.10512789</v>
      </c>
      <c r="E2814" s="5">
        <f t="shared" si="1"/>
        <v>39.948598199999999</v>
      </c>
      <c r="F2814" s="7">
        <f t="shared" si="2"/>
        <v>0.28135334801087636</v>
      </c>
      <c r="G2814" s="24">
        <f t="shared" si="4"/>
        <v>2.2813533480108763</v>
      </c>
      <c r="H2814" s="24"/>
    </row>
    <row r="2815" spans="1:8" s="8" customFormat="1">
      <c r="A2815" s="2">
        <v>0.65709536000000002</v>
      </c>
      <c r="B2815" s="5">
        <v>-0.84304153999999998</v>
      </c>
      <c r="C2815" s="5">
        <f t="shared" si="0"/>
        <v>1.9642185460416657</v>
      </c>
      <c r="D2815" s="5">
        <v>0.10648754000000001</v>
      </c>
      <c r="E2815" s="5">
        <f t="shared" si="1"/>
        <v>40.465265200000005</v>
      </c>
      <c r="F2815" s="7">
        <f t="shared" si="2"/>
        <v>0.28867806164072629</v>
      </c>
      <c r="G2815" s="24">
        <f t="shared" si="4"/>
        <v>2.2886780616407263</v>
      </c>
      <c r="H2815" s="24"/>
    </row>
    <row r="2816" spans="1:8" s="8" customFormat="1">
      <c r="A2816" s="2">
        <v>0.65715323000000003</v>
      </c>
      <c r="B2816" s="5">
        <v>-0.57660884000000001</v>
      </c>
      <c r="C2816" s="5">
        <f t="shared" si="0"/>
        <v>2.2306512460416656</v>
      </c>
      <c r="D2816" s="5">
        <v>0.10784719</v>
      </c>
      <c r="E2816" s="5">
        <f t="shared" si="1"/>
        <v>40.981932199999996</v>
      </c>
      <c r="F2816" s="7">
        <f t="shared" si="2"/>
        <v>0.29609689928494326</v>
      </c>
      <c r="G2816" s="24">
        <f t="shared" si="4"/>
        <v>2.2960968992849433</v>
      </c>
      <c r="H2816" s="24"/>
    </row>
    <row r="2817" spans="1:8" s="8" customFormat="1">
      <c r="A2817" s="2">
        <v>0.65721110000000005</v>
      </c>
      <c r="B2817" s="5">
        <v>-0.55284244000000005</v>
      </c>
      <c r="C2817" s="5">
        <f t="shared" ref="C2817:C2880" si="5">(B2817-$C$2752)</f>
        <v>2.2544176460416656</v>
      </c>
      <c r="D2817" s="5">
        <v>0.10919325000000001</v>
      </c>
      <c r="E2817" s="5">
        <f t="shared" ref="E2817:E2880" si="6">D2817*380</f>
        <v>41.493435000000005</v>
      </c>
      <c r="F2817" s="7">
        <f t="shared" ref="F2817:F2880" si="7">((E2817/60)/(Kvc*Area))^2/(2*g)</f>
        <v>0.30353430155033939</v>
      </c>
      <c r="G2817" s="24">
        <f t="shared" si="4"/>
        <v>2.3035343015503393</v>
      </c>
      <c r="H2817" s="24"/>
    </row>
    <row r="2818" spans="1:8" s="8" customFormat="1">
      <c r="A2818" s="2">
        <v>0.65726896999999995</v>
      </c>
      <c r="B2818" s="5">
        <v>-0.61079901000000003</v>
      </c>
      <c r="C2818" s="5">
        <f t="shared" si="5"/>
        <v>2.1964610760416656</v>
      </c>
      <c r="D2818" s="5">
        <v>0.11056649</v>
      </c>
      <c r="E2818" s="5">
        <f t="shared" si="6"/>
        <v>42.015266199999999</v>
      </c>
      <c r="F2818" s="7">
        <f t="shared" si="7"/>
        <v>0.3112169466164792</v>
      </c>
      <c r="G2818" s="24">
        <f t="shared" si="4"/>
        <v>2.3112169466164794</v>
      </c>
      <c r="H2818" s="24"/>
    </row>
    <row r="2819" spans="1:8" s="8" customFormat="1">
      <c r="A2819" s="2">
        <v>0.65732683999999997</v>
      </c>
      <c r="B2819" s="5">
        <v>-0.51754062999999995</v>
      </c>
      <c r="C2819" s="5">
        <f t="shared" si="5"/>
        <v>2.2897194560416656</v>
      </c>
      <c r="D2819" s="5">
        <v>0.11192613999999999</v>
      </c>
      <c r="E2819" s="5">
        <f t="shared" si="6"/>
        <v>42.531933199999997</v>
      </c>
      <c r="F2819" s="7">
        <f t="shared" si="7"/>
        <v>0.31891815630379811</v>
      </c>
      <c r="G2819" s="24">
        <f t="shared" si="4"/>
        <v>2.3189181563037979</v>
      </c>
      <c r="H2819" s="24"/>
    </row>
    <row r="2820" spans="1:8" s="8" customFormat="1">
      <c r="A2820" s="2">
        <v>0.65738470999999998</v>
      </c>
      <c r="B2820" s="5">
        <v>-0.55951386999999997</v>
      </c>
      <c r="C2820" s="5">
        <f t="shared" si="5"/>
        <v>2.2477462160416657</v>
      </c>
      <c r="D2820" s="5">
        <v>0.11328579</v>
      </c>
      <c r="E2820" s="5">
        <f t="shared" si="6"/>
        <v>43.048600199999996</v>
      </c>
      <c r="F2820" s="7">
        <f t="shared" si="7"/>
        <v>0.32671349000548411</v>
      </c>
      <c r="G2820" s="24">
        <f t="shared" si="4"/>
        <v>2.326713490005484</v>
      </c>
      <c r="H2820" s="24"/>
    </row>
    <row r="2821" spans="1:8" s="8" customFormat="1">
      <c r="A2821" s="2">
        <v>0.65744258</v>
      </c>
      <c r="B2821" s="5">
        <v>-0.81427174999999996</v>
      </c>
      <c r="C2821" s="5">
        <f t="shared" si="5"/>
        <v>1.9929883360416656</v>
      </c>
      <c r="D2821" s="5">
        <v>0.11463184</v>
      </c>
      <c r="E2821" s="5">
        <f t="shared" si="6"/>
        <v>43.560099199999996</v>
      </c>
      <c r="F2821" s="7">
        <f t="shared" si="7"/>
        <v>0.33452356680280421</v>
      </c>
      <c r="G2821" s="24">
        <f t="shared" ref="G2821:G2884" si="8">F2821+2</f>
        <v>2.3345235668028042</v>
      </c>
      <c r="H2821" s="24"/>
    </row>
    <row r="2822" spans="1:8" s="8" customFormat="1">
      <c r="A2822" s="2">
        <v>0.65750045000000001</v>
      </c>
      <c r="B2822" s="5">
        <v>-0.87306183999999998</v>
      </c>
      <c r="C2822" s="5">
        <f t="shared" si="5"/>
        <v>1.9341982460416656</v>
      </c>
      <c r="D2822" s="5">
        <v>0.11600509000000001</v>
      </c>
      <c r="E2822" s="5">
        <f t="shared" si="6"/>
        <v>44.081934199999999</v>
      </c>
      <c r="F2822" s="7">
        <f t="shared" si="7"/>
        <v>0.34258652945195794</v>
      </c>
      <c r="G2822" s="24">
        <f t="shared" si="8"/>
        <v>2.3425865294519581</v>
      </c>
      <c r="H2822" s="24"/>
    </row>
    <row r="2823" spans="1:8" s="8" customFormat="1">
      <c r="A2823" s="2">
        <v>0.65755854999999996</v>
      </c>
      <c r="B2823" s="5">
        <v>-0.62967174999999997</v>
      </c>
      <c r="C2823" s="5">
        <f t="shared" si="5"/>
        <v>2.1775883360416657</v>
      </c>
      <c r="D2823" s="5">
        <v>0.11737018</v>
      </c>
      <c r="E2823" s="5">
        <f t="shared" si="6"/>
        <v>44.600668400000004</v>
      </c>
      <c r="F2823" s="7">
        <f t="shared" si="7"/>
        <v>0.35069674338701812</v>
      </c>
      <c r="G2823" s="24">
        <f t="shared" si="8"/>
        <v>2.3506967433870183</v>
      </c>
      <c r="H2823" s="24"/>
    </row>
    <row r="2824" spans="1:8" s="8" customFormat="1">
      <c r="A2824" s="2">
        <v>0.65761654000000003</v>
      </c>
      <c r="B2824" s="5">
        <v>-0.47920579000000002</v>
      </c>
      <c r="C2824" s="5">
        <f t="shared" si="5"/>
        <v>2.3280542960416657</v>
      </c>
      <c r="D2824" s="5">
        <v>0.11871623000000001</v>
      </c>
      <c r="E2824" s="5">
        <f t="shared" si="6"/>
        <v>45.112167400000004</v>
      </c>
      <c r="F2824" s="7">
        <f t="shared" si="7"/>
        <v>0.3587867406062048</v>
      </c>
      <c r="G2824" s="24">
        <f t="shared" si="8"/>
        <v>2.3587867406062046</v>
      </c>
      <c r="H2824" s="24"/>
    </row>
    <row r="2825" spans="1:8" s="8" customFormat="1">
      <c r="A2825" s="2">
        <v>0.65767428999999999</v>
      </c>
      <c r="B2825" s="5">
        <v>-0.50086242000000003</v>
      </c>
      <c r="C2825" s="5">
        <f t="shared" si="5"/>
        <v>2.3063976660416659</v>
      </c>
      <c r="D2825" s="5">
        <v>0.12007588</v>
      </c>
      <c r="E2825" s="5">
        <f t="shared" si="6"/>
        <v>45.628834399999995</v>
      </c>
      <c r="F2825" s="7">
        <f t="shared" si="7"/>
        <v>0.36705212949026483</v>
      </c>
      <c r="G2825" s="24">
        <f t="shared" si="8"/>
        <v>2.3670521294902649</v>
      </c>
      <c r="H2825" s="24"/>
    </row>
    <row r="2826" spans="1:8" s="8" customFormat="1">
      <c r="A2826" s="2">
        <v>0.65773216000000001</v>
      </c>
      <c r="B2826" s="5">
        <v>-0.47042492000000002</v>
      </c>
      <c r="C2826" s="5">
        <f t="shared" si="5"/>
        <v>2.3368351660416655</v>
      </c>
      <c r="D2826" s="5">
        <v>0.12143553</v>
      </c>
      <c r="E2826" s="5">
        <f t="shared" si="6"/>
        <v>46.145501400000001</v>
      </c>
      <c r="F2826" s="7">
        <f t="shared" si="7"/>
        <v>0.37541164238869223</v>
      </c>
      <c r="G2826" s="24">
        <f t="shared" si="8"/>
        <v>2.3754116423886922</v>
      </c>
      <c r="H2826" s="24"/>
    </row>
    <row r="2827" spans="1:8" s="8" customFormat="1">
      <c r="A2827" s="2">
        <v>0.65779003000000003</v>
      </c>
      <c r="B2827" s="5">
        <v>-0.50683898000000005</v>
      </c>
      <c r="C2827" s="5">
        <f t="shared" si="5"/>
        <v>2.3004211060416657</v>
      </c>
      <c r="D2827" s="5">
        <v>0.12279518</v>
      </c>
      <c r="E2827" s="5">
        <f t="shared" si="6"/>
        <v>46.662168399999999</v>
      </c>
      <c r="F2827" s="7">
        <f t="shared" si="7"/>
        <v>0.38386527930148689</v>
      </c>
      <c r="G2827" s="24">
        <f t="shared" si="8"/>
        <v>2.383865279301487</v>
      </c>
      <c r="H2827" s="24"/>
    </row>
    <row r="2828" spans="1:8" s="8" customFormat="1">
      <c r="A2828" s="2">
        <v>0.65784801999999998</v>
      </c>
      <c r="B2828" s="5">
        <v>-0.46741550999999998</v>
      </c>
      <c r="C2828" s="5">
        <f t="shared" si="5"/>
        <v>2.3398445760416657</v>
      </c>
      <c r="D2828" s="5">
        <v>0.12415754</v>
      </c>
      <c r="E2828" s="5">
        <f t="shared" si="6"/>
        <v>47.179865200000002</v>
      </c>
      <c r="F2828" s="7">
        <f t="shared" si="7"/>
        <v>0.39243017127292912</v>
      </c>
      <c r="G2828" s="24">
        <f t="shared" si="8"/>
        <v>2.3924301712729292</v>
      </c>
      <c r="H2828" s="24"/>
    </row>
    <row r="2829" spans="1:8" s="8" customFormat="1">
      <c r="A2829" s="2">
        <v>0.65790588999999999</v>
      </c>
      <c r="B2829" s="5">
        <v>-0.45624851999999999</v>
      </c>
      <c r="C2829" s="5">
        <f t="shared" si="5"/>
        <v>2.3510115660416657</v>
      </c>
      <c r="D2829" s="5">
        <v>0.12551719</v>
      </c>
      <c r="E2829" s="5">
        <f t="shared" si="6"/>
        <v>47.6965322</v>
      </c>
      <c r="F2829" s="7">
        <f t="shared" si="7"/>
        <v>0.40107224381867906</v>
      </c>
      <c r="G2829" s="24">
        <f t="shared" si="8"/>
        <v>2.4010722438186791</v>
      </c>
      <c r="H2829" s="24"/>
    </row>
    <row r="2830" spans="1:8" s="8" customFormat="1">
      <c r="A2830" s="2">
        <v>0.65796376000000001</v>
      </c>
      <c r="B2830" s="5">
        <v>-0.73852532999999998</v>
      </c>
      <c r="C2830" s="5">
        <f t="shared" si="5"/>
        <v>2.0687347560416658</v>
      </c>
      <c r="D2830" s="5">
        <v>0.12689043999999999</v>
      </c>
      <c r="E2830" s="5">
        <f t="shared" si="6"/>
        <v>48.218367199999996</v>
      </c>
      <c r="F2830" s="7">
        <f t="shared" si="7"/>
        <v>0.40989630028288621</v>
      </c>
      <c r="G2830" s="24">
        <f t="shared" si="8"/>
        <v>2.4098963002828864</v>
      </c>
      <c r="H2830" s="24"/>
    </row>
    <row r="2831" spans="1:8" s="8" customFormat="1">
      <c r="A2831" s="2">
        <v>0.65802163000000002</v>
      </c>
      <c r="B2831" s="5">
        <v>-0.93407642999999996</v>
      </c>
      <c r="C2831" s="5">
        <f t="shared" si="5"/>
        <v>1.8731836560416657</v>
      </c>
      <c r="D2831" s="5">
        <v>0.12823649000000001</v>
      </c>
      <c r="E2831" s="5">
        <f t="shared" si="6"/>
        <v>48.729866200000004</v>
      </c>
      <c r="F2831" s="7">
        <f t="shared" si="7"/>
        <v>0.41863876095328079</v>
      </c>
      <c r="G2831" s="24">
        <f t="shared" si="8"/>
        <v>2.4186387609532809</v>
      </c>
      <c r="H2831" s="24"/>
    </row>
    <row r="2832" spans="1:8" s="8" customFormat="1">
      <c r="A2832" s="2">
        <v>0.65807950000000004</v>
      </c>
      <c r="B2832" s="5">
        <v>-0.92796080999999997</v>
      </c>
      <c r="C2832" s="5">
        <f t="shared" si="5"/>
        <v>1.8792992760416656</v>
      </c>
      <c r="D2832" s="5">
        <v>0.12959614</v>
      </c>
      <c r="E2832" s="5">
        <f t="shared" si="6"/>
        <v>49.246533200000002</v>
      </c>
      <c r="F2832" s="7">
        <f t="shared" si="7"/>
        <v>0.42756320554213256</v>
      </c>
      <c r="G2832" s="24">
        <f t="shared" si="8"/>
        <v>2.4275632055421328</v>
      </c>
      <c r="H2832" s="24"/>
    </row>
    <row r="2833" spans="1:8" s="8" customFormat="1">
      <c r="A2833" s="2">
        <v>0.65813737000000005</v>
      </c>
      <c r="B2833" s="5">
        <v>-0.78578031000000004</v>
      </c>
      <c r="C2833" s="5">
        <f t="shared" si="5"/>
        <v>2.0214797760416658</v>
      </c>
      <c r="D2833" s="5">
        <v>0.13095578999999999</v>
      </c>
      <c r="E2833" s="5">
        <f t="shared" si="6"/>
        <v>49.763200199999993</v>
      </c>
      <c r="F2833" s="7">
        <f t="shared" si="7"/>
        <v>0.43658177414535143</v>
      </c>
      <c r="G2833" s="24">
        <f t="shared" si="8"/>
        <v>2.4365817741453513</v>
      </c>
      <c r="H2833" s="24"/>
    </row>
    <row r="2834" spans="1:8" s="8" customFormat="1">
      <c r="A2834" s="2">
        <v>0.65819523999999996</v>
      </c>
      <c r="B2834" s="5">
        <v>-0.61441248999999998</v>
      </c>
      <c r="C2834" s="5">
        <f t="shared" si="5"/>
        <v>2.1928475960416658</v>
      </c>
      <c r="D2834" s="5">
        <v>0.13231544000000001</v>
      </c>
      <c r="E2834" s="5">
        <f t="shared" si="6"/>
        <v>50.279867200000005</v>
      </c>
      <c r="F2834" s="7">
        <f t="shared" si="7"/>
        <v>0.44569446676293789</v>
      </c>
      <c r="G2834" s="24">
        <f t="shared" si="8"/>
        <v>2.4456944667629381</v>
      </c>
      <c r="H2834" s="24"/>
    </row>
    <row r="2835" spans="1:8" s="8" customFormat="1">
      <c r="A2835" s="2">
        <v>0.65825310999999997</v>
      </c>
      <c r="B2835" s="5">
        <v>-0.38731238000000001</v>
      </c>
      <c r="C2835" s="5">
        <f t="shared" si="5"/>
        <v>2.4199477060416656</v>
      </c>
      <c r="D2835" s="5">
        <v>0.13367509</v>
      </c>
      <c r="E2835" s="5">
        <f t="shared" si="6"/>
        <v>50.796534199999996</v>
      </c>
      <c r="F2835" s="7">
        <f t="shared" si="7"/>
        <v>0.45490128339489105</v>
      </c>
      <c r="G2835" s="24">
        <f t="shared" si="8"/>
        <v>2.4549012833948911</v>
      </c>
      <c r="H2835" s="24"/>
    </row>
    <row r="2836" spans="1:8" s="8" customFormat="1">
      <c r="A2836" s="2">
        <v>0.65831052000000001</v>
      </c>
      <c r="B2836" s="5">
        <v>-0.38881367</v>
      </c>
      <c r="C2836" s="5">
        <f t="shared" si="5"/>
        <v>2.4184464160416654</v>
      </c>
      <c r="D2836" s="5">
        <v>0.13502386</v>
      </c>
      <c r="E2836" s="5">
        <f t="shared" si="6"/>
        <v>51.309066799999997</v>
      </c>
      <c r="F2836" s="7">
        <f t="shared" si="7"/>
        <v>0.46412742378266109</v>
      </c>
      <c r="G2836" s="24">
        <f t="shared" si="8"/>
        <v>2.4641274237826609</v>
      </c>
      <c r="H2836" s="24"/>
    </row>
    <row r="2837" spans="1:8" s="8" customFormat="1">
      <c r="A2837" s="2">
        <v>0.65836861999999996</v>
      </c>
      <c r="B2837" s="5">
        <v>-0.62868935000000004</v>
      </c>
      <c r="C2837" s="5">
        <f t="shared" si="5"/>
        <v>2.1785707360416655</v>
      </c>
      <c r="D2837" s="5">
        <v>0.13640253999999999</v>
      </c>
      <c r="E2837" s="5">
        <f t="shared" si="6"/>
        <v>51.832965199999997</v>
      </c>
      <c r="F2837" s="7">
        <f t="shared" si="7"/>
        <v>0.47365388829109317</v>
      </c>
      <c r="G2837" s="24">
        <f t="shared" si="8"/>
        <v>2.4736538882910932</v>
      </c>
      <c r="H2837" s="24"/>
    </row>
    <row r="2838" spans="1:8" s="8" customFormat="1">
      <c r="A2838" s="2">
        <v>0.65842661000000002</v>
      </c>
      <c r="B2838" s="5">
        <v>-0.85073905999999999</v>
      </c>
      <c r="C2838" s="5">
        <f t="shared" si="5"/>
        <v>1.9565210260416657</v>
      </c>
      <c r="D2838" s="5">
        <v>0.13776490999999999</v>
      </c>
      <c r="E2838" s="5">
        <f t="shared" si="6"/>
        <v>52.350665799999994</v>
      </c>
      <c r="F2838" s="7">
        <f t="shared" si="7"/>
        <v>0.48316271989136611</v>
      </c>
      <c r="G2838" s="24">
        <f t="shared" si="8"/>
        <v>2.4831627198913662</v>
      </c>
      <c r="H2838" s="24"/>
    </row>
    <row r="2839" spans="1:8" s="8" customFormat="1">
      <c r="A2839" s="2">
        <v>0.65848435999999999</v>
      </c>
      <c r="B2839" s="5">
        <v>-0.83970593999999998</v>
      </c>
      <c r="C2839" s="5">
        <f t="shared" si="5"/>
        <v>1.9675541460416657</v>
      </c>
      <c r="D2839" s="5">
        <v>0.13912184</v>
      </c>
      <c r="E2839" s="5">
        <f t="shared" si="6"/>
        <v>52.8662992</v>
      </c>
      <c r="F2839" s="7">
        <f t="shared" si="7"/>
        <v>0.49272751804996223</v>
      </c>
      <c r="G2839" s="24">
        <f t="shared" si="8"/>
        <v>2.4927275180499624</v>
      </c>
      <c r="H2839" s="24"/>
    </row>
    <row r="2840" spans="1:8" s="8" customFormat="1">
      <c r="A2840" s="2">
        <v>0.65854235000000005</v>
      </c>
      <c r="B2840" s="5">
        <v>-0.6841315</v>
      </c>
      <c r="C2840" s="5">
        <f t="shared" si="5"/>
        <v>2.1231285860416658</v>
      </c>
      <c r="D2840" s="5">
        <v>0.14047061</v>
      </c>
      <c r="E2840" s="5">
        <f t="shared" si="6"/>
        <v>53.3788318</v>
      </c>
      <c r="F2840" s="7">
        <f t="shared" si="7"/>
        <v>0.50232770143385908</v>
      </c>
      <c r="G2840" s="24">
        <f t="shared" si="8"/>
        <v>2.5023277014338592</v>
      </c>
      <c r="H2840" s="24"/>
    </row>
    <row r="2841" spans="1:8" s="8" customFormat="1">
      <c r="A2841" s="2">
        <v>0.65860021999999996</v>
      </c>
      <c r="B2841" s="5">
        <v>-0.41761091</v>
      </c>
      <c r="C2841" s="5">
        <f t="shared" si="5"/>
        <v>2.3896491760416656</v>
      </c>
      <c r="D2841" s="5">
        <v>0.14183026000000001</v>
      </c>
      <c r="E2841" s="5">
        <f t="shared" si="6"/>
        <v>53.895498800000006</v>
      </c>
      <c r="F2841" s="7">
        <f t="shared" si="7"/>
        <v>0.5120990731632622</v>
      </c>
      <c r="G2841" s="24">
        <f t="shared" si="8"/>
        <v>2.5120990731632622</v>
      </c>
      <c r="H2841" s="24"/>
    </row>
    <row r="2842" spans="1:8" s="8" customFormat="1">
      <c r="A2842" s="2">
        <v>0.65865797000000004</v>
      </c>
      <c r="B2842" s="5">
        <v>-0.34367138000000003</v>
      </c>
      <c r="C2842" s="5">
        <f t="shared" si="5"/>
        <v>2.4635887060416657</v>
      </c>
      <c r="D2842" s="5">
        <v>0.14318991</v>
      </c>
      <c r="E2842" s="5">
        <f t="shared" si="6"/>
        <v>54.412165800000004</v>
      </c>
      <c r="F2842" s="7">
        <f t="shared" si="7"/>
        <v>0.52196456890703258</v>
      </c>
      <c r="G2842" s="24">
        <f t="shared" si="8"/>
        <v>2.5219645689070327</v>
      </c>
      <c r="H2842" s="24"/>
    </row>
    <row r="2843" spans="1:8" s="8" customFormat="1">
      <c r="A2843" s="2">
        <v>0.65871584000000005</v>
      </c>
      <c r="B2843" s="5">
        <v>-0.37911233</v>
      </c>
      <c r="C2843" s="5">
        <f t="shared" si="5"/>
        <v>2.4281477560416658</v>
      </c>
      <c r="D2843" s="5">
        <v>0.14454955999999999</v>
      </c>
      <c r="E2843" s="5">
        <f t="shared" si="6"/>
        <v>54.928832799999995</v>
      </c>
      <c r="F2843" s="7">
        <f t="shared" si="7"/>
        <v>0.53192418866516999</v>
      </c>
      <c r="G2843" s="24">
        <f t="shared" si="8"/>
        <v>2.5319241886651698</v>
      </c>
      <c r="H2843" s="24"/>
    </row>
    <row r="2844" spans="1:8" s="8" customFormat="1">
      <c r="A2844" s="2">
        <v>0.65877370999999996</v>
      </c>
      <c r="B2844" s="5">
        <v>-0.41969568000000002</v>
      </c>
      <c r="C2844" s="5">
        <f t="shared" si="5"/>
        <v>2.3875644060416654</v>
      </c>
      <c r="D2844" s="5">
        <v>0.14592009</v>
      </c>
      <c r="E2844" s="5">
        <f t="shared" si="6"/>
        <v>55.449634199999998</v>
      </c>
      <c r="F2844" s="7">
        <f t="shared" si="7"/>
        <v>0.54205876269856135</v>
      </c>
      <c r="G2844" s="24">
        <f t="shared" si="8"/>
        <v>2.5420587626985611</v>
      </c>
      <c r="H2844" s="24"/>
    </row>
    <row r="2845" spans="1:8" s="8" customFormat="1">
      <c r="A2845" s="2">
        <v>0.65883170000000002</v>
      </c>
      <c r="B2845" s="5">
        <v>-0.57844043000000001</v>
      </c>
      <c r="C2845" s="5">
        <f t="shared" si="5"/>
        <v>2.2288196560416655</v>
      </c>
      <c r="D2845" s="5">
        <v>0.14728246</v>
      </c>
      <c r="E2845" s="5">
        <f t="shared" si="6"/>
        <v>55.967334800000003</v>
      </c>
      <c r="F2845" s="7">
        <f t="shared" si="7"/>
        <v>0.55222778047481702</v>
      </c>
      <c r="G2845" s="24">
        <f t="shared" si="8"/>
        <v>2.552227780474817</v>
      </c>
      <c r="H2845" s="24"/>
    </row>
    <row r="2846" spans="1:8" s="8" customFormat="1">
      <c r="A2846" s="2">
        <v>0.65888957000000004</v>
      </c>
      <c r="B2846" s="5">
        <v>-0.75603717999999998</v>
      </c>
      <c r="C2846" s="5">
        <f t="shared" si="5"/>
        <v>2.0512229060416658</v>
      </c>
      <c r="D2846" s="5">
        <v>0.14862850999999999</v>
      </c>
      <c r="E2846" s="5">
        <f t="shared" si="6"/>
        <v>56.478833799999997</v>
      </c>
      <c r="F2846" s="7">
        <f t="shared" si="7"/>
        <v>0.56236779202578591</v>
      </c>
      <c r="G2846" s="24">
        <f t="shared" si="8"/>
        <v>2.5623677920257859</v>
      </c>
      <c r="H2846" s="24"/>
    </row>
    <row r="2847" spans="1:8" s="8" customFormat="1">
      <c r="A2847" s="2">
        <v>0.65894744000000005</v>
      </c>
      <c r="B2847" s="5">
        <v>-0.62289053000000005</v>
      </c>
      <c r="C2847" s="5">
        <f t="shared" si="5"/>
        <v>2.1843695560416654</v>
      </c>
      <c r="D2847" s="5">
        <v>0.15000174999999999</v>
      </c>
      <c r="E2847" s="5">
        <f t="shared" si="6"/>
        <v>57.000664999999998</v>
      </c>
      <c r="F2847" s="7">
        <f t="shared" si="7"/>
        <v>0.5728076946830658</v>
      </c>
      <c r="G2847" s="24">
        <f t="shared" si="8"/>
        <v>2.5728076946830658</v>
      </c>
      <c r="H2847" s="24"/>
    </row>
    <row r="2848" spans="1:8" s="8" customFormat="1">
      <c r="A2848" s="2">
        <v>0.65900530999999996</v>
      </c>
      <c r="B2848" s="5">
        <v>-0.55631702999999999</v>
      </c>
      <c r="C2848" s="5">
        <f t="shared" si="5"/>
        <v>2.2509430560416659</v>
      </c>
      <c r="D2848" s="5">
        <v>0.15134781</v>
      </c>
      <c r="E2848" s="5">
        <f t="shared" si="6"/>
        <v>57.5121678</v>
      </c>
      <c r="F2848" s="7">
        <f t="shared" si="7"/>
        <v>0.58313414767136629</v>
      </c>
      <c r="G2848" s="24">
        <f t="shared" si="8"/>
        <v>2.5831341476713661</v>
      </c>
      <c r="H2848" s="24"/>
    </row>
    <row r="2849" spans="1:8" s="8" customFormat="1">
      <c r="A2849" s="2">
        <v>0.65906317999999997</v>
      </c>
      <c r="B2849" s="5">
        <v>-0.29572188999999999</v>
      </c>
      <c r="C2849" s="5">
        <f t="shared" si="5"/>
        <v>2.5115381960416658</v>
      </c>
      <c r="D2849" s="5">
        <v>0.15270745999999999</v>
      </c>
      <c r="E2849" s="5">
        <f t="shared" si="6"/>
        <v>58.028834799999998</v>
      </c>
      <c r="F2849" s="7">
        <f t="shared" si="7"/>
        <v>0.59365851151570714</v>
      </c>
      <c r="G2849" s="24">
        <f t="shared" si="8"/>
        <v>2.5936585115157071</v>
      </c>
      <c r="H2849" s="24"/>
    </row>
    <row r="2850" spans="1:8" s="8" customFormat="1">
      <c r="A2850" s="2">
        <v>0.65912104999999999</v>
      </c>
      <c r="B2850" s="5">
        <v>-0.27529113999999999</v>
      </c>
      <c r="C2850" s="5">
        <f t="shared" si="5"/>
        <v>2.5319689460416654</v>
      </c>
      <c r="D2850" s="5">
        <v>0.15406711000000001</v>
      </c>
      <c r="E2850" s="5">
        <f t="shared" si="6"/>
        <v>58.545501800000004</v>
      </c>
      <c r="F2850" s="7">
        <f t="shared" si="7"/>
        <v>0.6042769993744157</v>
      </c>
      <c r="G2850" s="24">
        <f t="shared" si="8"/>
        <v>2.6042769993744157</v>
      </c>
      <c r="H2850" s="24"/>
    </row>
    <row r="2851" spans="1:8" s="8" customFormat="1">
      <c r="A2851" s="2">
        <v>0.65917892</v>
      </c>
      <c r="B2851" s="5">
        <v>-0.23456879</v>
      </c>
      <c r="C2851" s="5">
        <f t="shared" si="5"/>
        <v>2.5726912960416657</v>
      </c>
      <c r="D2851" s="5">
        <v>0.15542675</v>
      </c>
      <c r="E2851" s="5">
        <f t="shared" si="6"/>
        <v>59.062165</v>
      </c>
      <c r="F2851" s="7">
        <f t="shared" si="7"/>
        <v>0.61498953211187868</v>
      </c>
      <c r="G2851" s="24">
        <f t="shared" si="8"/>
        <v>2.6149895321118786</v>
      </c>
      <c r="H2851" s="24"/>
    </row>
    <row r="2852" spans="1:8" s="8" customFormat="1">
      <c r="A2852" s="2">
        <v>0.65923690999999995</v>
      </c>
      <c r="B2852" s="5">
        <v>-0.25182205000000002</v>
      </c>
      <c r="C2852" s="5">
        <f t="shared" si="5"/>
        <v>2.5554380360416658</v>
      </c>
      <c r="D2852" s="5">
        <v>0.15678912</v>
      </c>
      <c r="E2852" s="5">
        <f t="shared" si="6"/>
        <v>59.579865600000005</v>
      </c>
      <c r="F2852" s="7">
        <f t="shared" si="7"/>
        <v>0.62581798067775596</v>
      </c>
      <c r="G2852" s="24">
        <f t="shared" si="8"/>
        <v>2.625817980677756</v>
      </c>
      <c r="H2852" s="24"/>
    </row>
    <row r="2853" spans="1:8" s="8" customFormat="1">
      <c r="A2853" s="2">
        <v>0.65929477999999997</v>
      </c>
      <c r="B2853" s="5">
        <v>-0.28821661999999998</v>
      </c>
      <c r="C2853" s="5">
        <f t="shared" si="5"/>
        <v>2.5190434660416656</v>
      </c>
      <c r="D2853" s="5">
        <v>0.15815149000000001</v>
      </c>
      <c r="E2853" s="5">
        <f t="shared" si="6"/>
        <v>60.097566200000003</v>
      </c>
      <c r="F2853" s="7">
        <f t="shared" si="7"/>
        <v>0.63674093022766509</v>
      </c>
      <c r="G2853" s="24">
        <f t="shared" si="8"/>
        <v>2.6367409302276652</v>
      </c>
      <c r="H2853" s="24"/>
    </row>
    <row r="2854" spans="1:8" s="8" customFormat="1">
      <c r="A2854" s="2">
        <v>0.65935219</v>
      </c>
      <c r="B2854" s="5">
        <v>-0.23067715999999999</v>
      </c>
      <c r="C2854" s="5">
        <f t="shared" si="5"/>
        <v>2.5765829260416657</v>
      </c>
      <c r="D2854" s="5">
        <v>0.15951114</v>
      </c>
      <c r="E2854" s="5">
        <f t="shared" si="6"/>
        <v>60.614233200000001</v>
      </c>
      <c r="F2854" s="7">
        <f t="shared" si="7"/>
        <v>0.64773629004455069</v>
      </c>
      <c r="G2854" s="24">
        <f t="shared" si="8"/>
        <v>2.6477362900445507</v>
      </c>
      <c r="H2854" s="24"/>
    </row>
    <row r="2855" spans="1:8" s="8" customFormat="1">
      <c r="A2855" s="2">
        <v>0.65941006000000002</v>
      </c>
      <c r="B2855" s="5">
        <v>-0.20635496</v>
      </c>
      <c r="C2855" s="5">
        <f t="shared" si="5"/>
        <v>2.6009051260416656</v>
      </c>
      <c r="D2855" s="5">
        <v>0.16085719000000001</v>
      </c>
      <c r="E2855" s="5">
        <f t="shared" si="6"/>
        <v>61.125732200000002</v>
      </c>
      <c r="F2855" s="7">
        <f t="shared" si="7"/>
        <v>0.658714384458437</v>
      </c>
      <c r="G2855" s="24">
        <f t="shared" si="8"/>
        <v>2.6587143844584369</v>
      </c>
      <c r="H2855" s="24"/>
    </row>
    <row r="2856" spans="1:8" s="8" customFormat="1">
      <c r="A2856" s="2">
        <v>0.65946793000000004</v>
      </c>
      <c r="B2856" s="5">
        <v>-9.3360890000000002E-2</v>
      </c>
      <c r="C2856" s="5">
        <f t="shared" si="5"/>
        <v>2.7138991960416656</v>
      </c>
      <c r="D2856" s="5">
        <v>0.16223044</v>
      </c>
      <c r="E2856" s="5">
        <f t="shared" si="6"/>
        <v>61.647567200000005</v>
      </c>
      <c r="F2856" s="7">
        <f t="shared" si="7"/>
        <v>0.67000938172142355</v>
      </c>
      <c r="G2856" s="24">
        <f t="shared" si="8"/>
        <v>2.6700093817214237</v>
      </c>
      <c r="H2856" s="24"/>
    </row>
    <row r="2857" spans="1:8" s="8" customFormat="1">
      <c r="A2857" s="2">
        <v>0.65952580000000005</v>
      </c>
      <c r="B2857" s="5">
        <v>-0.18467349999999999</v>
      </c>
      <c r="C2857" s="5">
        <f t="shared" si="5"/>
        <v>2.6225865860416655</v>
      </c>
      <c r="D2857" s="5">
        <v>0.16359008999999999</v>
      </c>
      <c r="E2857" s="5">
        <f t="shared" si="6"/>
        <v>62.164234199999996</v>
      </c>
      <c r="F2857" s="7">
        <f t="shared" si="7"/>
        <v>0.6812871135814107</v>
      </c>
      <c r="G2857" s="24">
        <f t="shared" si="8"/>
        <v>2.6812871135814107</v>
      </c>
      <c r="H2857" s="24"/>
    </row>
    <row r="2858" spans="1:8" s="8" customFormat="1">
      <c r="A2858" s="2">
        <v>0.65958366999999996</v>
      </c>
      <c r="B2858" s="5">
        <v>-0.49683200999999999</v>
      </c>
      <c r="C2858" s="5">
        <f t="shared" si="5"/>
        <v>2.3104280760416658</v>
      </c>
      <c r="D2858" s="5">
        <v>0.16493614000000001</v>
      </c>
      <c r="E2858" s="5">
        <f t="shared" si="6"/>
        <v>62.675733200000003</v>
      </c>
      <c r="F2858" s="7">
        <f t="shared" si="7"/>
        <v>0.69254475559108797</v>
      </c>
      <c r="G2858" s="24">
        <f t="shared" si="8"/>
        <v>2.6925447555910882</v>
      </c>
      <c r="H2858" s="24"/>
    </row>
    <row r="2859" spans="1:8" s="8" customFormat="1">
      <c r="A2859" s="2">
        <v>0.65964153999999997</v>
      </c>
      <c r="B2859" s="5">
        <v>-0.65610760000000001</v>
      </c>
      <c r="C2859" s="5">
        <f t="shared" si="5"/>
        <v>2.1511524860416658</v>
      </c>
      <c r="D2859" s="5">
        <v>0.16630939</v>
      </c>
      <c r="E2859" s="5">
        <f t="shared" si="6"/>
        <v>63.197568199999999</v>
      </c>
      <c r="F2859" s="7">
        <f t="shared" si="7"/>
        <v>0.70412494934448666</v>
      </c>
      <c r="G2859" s="24">
        <f t="shared" si="8"/>
        <v>2.7041249493444868</v>
      </c>
      <c r="H2859" s="24"/>
    </row>
    <row r="2860" spans="1:8" s="8" customFormat="1">
      <c r="A2860" s="2">
        <v>0.65969940999999999</v>
      </c>
      <c r="B2860" s="5">
        <v>-0.63442617999999995</v>
      </c>
      <c r="C2860" s="5">
        <f t="shared" si="5"/>
        <v>2.1728339060416655</v>
      </c>
      <c r="D2860" s="5">
        <v>0.16766903999999999</v>
      </c>
      <c r="E2860" s="5">
        <f t="shared" si="6"/>
        <v>63.714235199999997</v>
      </c>
      <c r="F2860" s="7">
        <f t="shared" si="7"/>
        <v>0.71568505324757581</v>
      </c>
      <c r="G2860" s="24">
        <f t="shared" si="8"/>
        <v>2.7156850532475758</v>
      </c>
      <c r="H2860" s="24"/>
    </row>
    <row r="2861" spans="1:8" s="8" customFormat="1">
      <c r="A2861" s="2">
        <v>0.65975739</v>
      </c>
      <c r="B2861" s="5">
        <v>-0.56021308999999997</v>
      </c>
      <c r="C2861" s="5">
        <f t="shared" si="5"/>
        <v>2.2470469960416657</v>
      </c>
      <c r="D2861" s="5">
        <v>0.1690314</v>
      </c>
      <c r="E2861" s="5">
        <f t="shared" si="6"/>
        <v>64.231932</v>
      </c>
      <c r="F2861" s="7">
        <f t="shared" si="7"/>
        <v>0.72736260389507235</v>
      </c>
      <c r="G2861" s="24">
        <f t="shared" si="8"/>
        <v>2.7273626038950725</v>
      </c>
      <c r="H2861" s="24"/>
    </row>
    <row r="2862" spans="1:8" s="8" customFormat="1">
      <c r="A2862" s="2">
        <v>0.65981526000000001</v>
      </c>
      <c r="B2862" s="5">
        <v>-0.50546163</v>
      </c>
      <c r="C2862" s="5">
        <f t="shared" si="5"/>
        <v>2.3017984560416656</v>
      </c>
      <c r="D2862" s="5">
        <v>0.17039104999999999</v>
      </c>
      <c r="E2862" s="5">
        <f t="shared" si="6"/>
        <v>64.748598999999999</v>
      </c>
      <c r="F2862" s="7">
        <f t="shared" si="7"/>
        <v>0.73911114343111683</v>
      </c>
      <c r="G2862" s="24">
        <f t="shared" si="8"/>
        <v>2.7391111434311171</v>
      </c>
      <c r="H2862" s="24"/>
    </row>
    <row r="2863" spans="1:8" s="8" customFormat="1">
      <c r="A2863" s="2">
        <v>0.65987313000000003</v>
      </c>
      <c r="B2863" s="5">
        <v>-0.43901446</v>
      </c>
      <c r="C2863" s="5">
        <f t="shared" si="5"/>
        <v>2.3682456260416656</v>
      </c>
      <c r="D2863" s="5">
        <v>0.17175070000000001</v>
      </c>
      <c r="E2863" s="5">
        <f t="shared" si="6"/>
        <v>65.265265999999997</v>
      </c>
      <c r="F2863" s="7">
        <f t="shared" si="7"/>
        <v>0.75095380698152858</v>
      </c>
      <c r="G2863" s="24">
        <f t="shared" si="8"/>
        <v>2.7509538069815287</v>
      </c>
      <c r="H2863" s="24"/>
    </row>
    <row r="2864" spans="1:8" s="8" customFormat="1">
      <c r="A2864" s="2">
        <v>0.65993089000000005</v>
      </c>
      <c r="B2864" s="5">
        <v>-0.31768137000000002</v>
      </c>
      <c r="C2864" s="5">
        <f t="shared" si="5"/>
        <v>2.4895787160416658</v>
      </c>
      <c r="D2864" s="5">
        <v>0.17309674999999999</v>
      </c>
      <c r="E2864" s="5">
        <f t="shared" si="6"/>
        <v>65.776764999999997</v>
      </c>
      <c r="F2864" s="7">
        <f t="shared" si="7"/>
        <v>0.76277072991048345</v>
      </c>
      <c r="G2864" s="24">
        <f t="shared" si="8"/>
        <v>2.7627707299104833</v>
      </c>
      <c r="H2864" s="24"/>
    </row>
    <row r="2865" spans="1:8" s="8" customFormat="1">
      <c r="A2865" s="2">
        <v>0.65998888</v>
      </c>
      <c r="B2865" s="5">
        <v>-0.15581565999999999</v>
      </c>
      <c r="C2865" s="5">
        <f t="shared" si="5"/>
        <v>2.6514444260416656</v>
      </c>
      <c r="D2865" s="5">
        <v>0.17445368</v>
      </c>
      <c r="E2865" s="5">
        <f t="shared" si="6"/>
        <v>66.292398399999996</v>
      </c>
      <c r="F2865" s="7">
        <f t="shared" si="7"/>
        <v>0.77477653991360973</v>
      </c>
      <c r="G2865" s="24">
        <f t="shared" si="8"/>
        <v>2.77477653991361</v>
      </c>
      <c r="H2865" s="24"/>
    </row>
    <row r="2866" spans="1:8" s="8" customFormat="1">
      <c r="A2866" s="2">
        <v>0.66004675000000002</v>
      </c>
      <c r="B2866" s="5">
        <v>-5.9031800000000002E-2</v>
      </c>
      <c r="C2866" s="5">
        <f t="shared" si="5"/>
        <v>2.7482282860416656</v>
      </c>
      <c r="D2866" s="5">
        <v>0.17581605</v>
      </c>
      <c r="E2866" s="5">
        <f t="shared" si="6"/>
        <v>66.810098999999994</v>
      </c>
      <c r="F2866" s="7">
        <f t="shared" si="7"/>
        <v>0.78692479411826888</v>
      </c>
      <c r="G2866" s="24">
        <f t="shared" si="8"/>
        <v>2.7869247941182689</v>
      </c>
      <c r="H2866" s="24"/>
    </row>
    <row r="2867" spans="1:8" s="8" customFormat="1">
      <c r="A2867" s="2">
        <v>0.66010462000000003</v>
      </c>
      <c r="B2867" s="5">
        <v>-1.094327E-2</v>
      </c>
      <c r="C2867" s="5">
        <f t="shared" si="5"/>
        <v>2.7963168160416658</v>
      </c>
      <c r="D2867" s="5">
        <v>0.17718929999999999</v>
      </c>
      <c r="E2867" s="5">
        <f t="shared" si="6"/>
        <v>67.331934000000004</v>
      </c>
      <c r="F2867" s="7">
        <f t="shared" si="7"/>
        <v>0.79926570132684749</v>
      </c>
      <c r="G2867" s="24">
        <f t="shared" si="8"/>
        <v>2.7992657013268474</v>
      </c>
      <c r="H2867" s="24"/>
    </row>
    <row r="2868" spans="1:8" s="8" customFormat="1">
      <c r="A2868" s="2">
        <v>0.66016249000000005</v>
      </c>
      <c r="B2868" s="5">
        <v>-2.1784040000000001E-2</v>
      </c>
      <c r="C2868" s="5">
        <f t="shared" si="5"/>
        <v>2.7854760460416657</v>
      </c>
      <c r="D2868" s="5">
        <v>0.17853535000000001</v>
      </c>
      <c r="E2868" s="5">
        <f t="shared" si="6"/>
        <v>67.843433000000005</v>
      </c>
      <c r="F2868" s="7">
        <f t="shared" si="7"/>
        <v>0.81145535438352345</v>
      </c>
      <c r="G2868" s="24">
        <f t="shared" si="8"/>
        <v>2.8114553543835235</v>
      </c>
      <c r="H2868" s="24"/>
    </row>
    <row r="2869" spans="1:8" s="8" customFormat="1">
      <c r="A2869" s="2">
        <v>0.66022035999999995</v>
      </c>
      <c r="B2869" s="5">
        <v>1.14835E-3</v>
      </c>
      <c r="C2869" s="5">
        <f t="shared" si="5"/>
        <v>2.8084084360416655</v>
      </c>
      <c r="D2869" s="5">
        <v>0.179895</v>
      </c>
      <c r="E2869" s="5">
        <f t="shared" si="6"/>
        <v>68.360100000000003</v>
      </c>
      <c r="F2869" s="7">
        <f t="shared" si="7"/>
        <v>0.82386182053770141</v>
      </c>
      <c r="G2869" s="24">
        <f t="shared" si="8"/>
        <v>2.8238618205377013</v>
      </c>
      <c r="H2869" s="24"/>
    </row>
    <row r="2870" spans="1:8" s="8" customFormat="1">
      <c r="A2870" s="2">
        <v>0.66027822999999997</v>
      </c>
      <c r="B2870" s="5">
        <v>-0.23568062000000001</v>
      </c>
      <c r="C2870" s="5">
        <f t="shared" si="5"/>
        <v>2.5715794660416655</v>
      </c>
      <c r="D2870" s="5">
        <v>0.18126824999999999</v>
      </c>
      <c r="E2870" s="5">
        <f t="shared" si="6"/>
        <v>68.881934999999999</v>
      </c>
      <c r="F2870" s="7">
        <f t="shared" si="7"/>
        <v>0.8364879242366926</v>
      </c>
      <c r="G2870" s="24">
        <f t="shared" si="8"/>
        <v>2.8364879242366925</v>
      </c>
      <c r="H2870" s="24"/>
    </row>
    <row r="2871" spans="1:8" s="8" customFormat="1">
      <c r="A2871" s="2">
        <v>0.66033609999999998</v>
      </c>
      <c r="B2871" s="5">
        <v>-0.48918792999999999</v>
      </c>
      <c r="C2871" s="5">
        <f t="shared" si="5"/>
        <v>2.3180721560416657</v>
      </c>
      <c r="D2871" s="5">
        <v>0.18262788999999999</v>
      </c>
      <c r="E2871" s="5">
        <f t="shared" si="6"/>
        <v>69.398598199999995</v>
      </c>
      <c r="F2871" s="7">
        <f t="shared" si="7"/>
        <v>0.84908348691695523</v>
      </c>
      <c r="G2871" s="24">
        <f t="shared" si="8"/>
        <v>2.849083486916955</v>
      </c>
      <c r="H2871" s="24"/>
    </row>
    <row r="2872" spans="1:8" s="8" customFormat="1">
      <c r="A2872" s="2">
        <v>0.66039407999999999</v>
      </c>
      <c r="B2872" s="5">
        <v>-0.36874220000000002</v>
      </c>
      <c r="C2872" s="5">
        <f t="shared" si="5"/>
        <v>2.4385178860416659</v>
      </c>
      <c r="D2872" s="5">
        <v>0.18397395</v>
      </c>
      <c r="E2872" s="5">
        <f t="shared" si="6"/>
        <v>69.910100999999997</v>
      </c>
      <c r="F2872" s="7">
        <f t="shared" si="7"/>
        <v>0.86164596308643915</v>
      </c>
      <c r="G2872" s="24">
        <f t="shared" si="8"/>
        <v>2.8616459630864393</v>
      </c>
      <c r="H2872" s="24"/>
    </row>
    <row r="2873" spans="1:8" s="8" customFormat="1">
      <c r="A2873" s="2">
        <v>0.66045195000000001</v>
      </c>
      <c r="B2873" s="5">
        <v>-0.36257320999999998</v>
      </c>
      <c r="C2873" s="5">
        <f t="shared" si="5"/>
        <v>2.4446868760416658</v>
      </c>
      <c r="D2873" s="5">
        <v>0.18534991000000001</v>
      </c>
      <c r="E2873" s="5">
        <f t="shared" si="6"/>
        <v>70.432965800000005</v>
      </c>
      <c r="F2873" s="7">
        <f t="shared" si="7"/>
        <v>0.87458283763045963</v>
      </c>
      <c r="G2873" s="24">
        <f t="shared" si="8"/>
        <v>2.8745828376304594</v>
      </c>
      <c r="H2873" s="24"/>
    </row>
    <row r="2874" spans="1:8" s="8" customFormat="1">
      <c r="A2874" s="2">
        <v>0.66050982000000003</v>
      </c>
      <c r="B2874" s="5">
        <v>-0.44721460000000002</v>
      </c>
      <c r="C2874" s="5">
        <f t="shared" si="5"/>
        <v>2.3600454860416655</v>
      </c>
      <c r="D2874" s="5">
        <v>0.18670956</v>
      </c>
      <c r="E2874" s="5">
        <f t="shared" si="6"/>
        <v>70.949632800000003</v>
      </c>
      <c r="F2874" s="7">
        <f t="shared" si="7"/>
        <v>0.8874610529431316</v>
      </c>
      <c r="G2874" s="24">
        <f t="shared" si="8"/>
        <v>2.8874610529431317</v>
      </c>
      <c r="H2874" s="24"/>
    </row>
    <row r="2875" spans="1:8" s="8" customFormat="1">
      <c r="A2875" s="2">
        <v>0.66056769000000004</v>
      </c>
      <c r="B2875" s="5">
        <v>-0.36896652000000002</v>
      </c>
      <c r="C2875" s="5">
        <f t="shared" si="5"/>
        <v>2.4382935660416658</v>
      </c>
      <c r="D2875" s="5">
        <v>0.18806920999999999</v>
      </c>
      <c r="E2875" s="5">
        <f t="shared" si="6"/>
        <v>71.466299800000002</v>
      </c>
      <c r="F2875" s="7">
        <f t="shared" si="7"/>
        <v>0.90043339227017105</v>
      </c>
      <c r="G2875" s="24">
        <f t="shared" si="8"/>
        <v>2.9004333922701711</v>
      </c>
      <c r="H2875" s="24"/>
    </row>
    <row r="2876" spans="1:8" s="8" customFormat="1">
      <c r="A2876" s="2">
        <v>0.66062557</v>
      </c>
      <c r="B2876" s="5">
        <v>-0.30878633</v>
      </c>
      <c r="C2876" s="5">
        <f t="shared" si="5"/>
        <v>2.4984737560416654</v>
      </c>
      <c r="D2876" s="5">
        <v>0.18941526</v>
      </c>
      <c r="E2876" s="5">
        <f t="shared" si="6"/>
        <v>71.977798800000002</v>
      </c>
      <c r="F2876" s="7">
        <f t="shared" si="7"/>
        <v>0.91336869130998533</v>
      </c>
      <c r="G2876" s="24">
        <f t="shared" si="8"/>
        <v>2.9133686913099854</v>
      </c>
      <c r="H2876" s="24"/>
    </row>
    <row r="2877" spans="1:8" s="8" customFormat="1">
      <c r="A2877" s="2">
        <v>0.66068344000000001</v>
      </c>
      <c r="B2877" s="5">
        <v>-0.29335913000000002</v>
      </c>
      <c r="C2877" s="5">
        <f t="shared" si="5"/>
        <v>2.5139009560416659</v>
      </c>
      <c r="D2877" s="5">
        <v>0.19078850999999999</v>
      </c>
      <c r="E2877" s="5">
        <f t="shared" si="6"/>
        <v>72.499633799999998</v>
      </c>
      <c r="F2877" s="7">
        <f t="shared" si="7"/>
        <v>0.92666044296735151</v>
      </c>
      <c r="G2877" s="24">
        <f t="shared" si="8"/>
        <v>2.9266604429673517</v>
      </c>
      <c r="H2877" s="24"/>
    </row>
    <row r="2878" spans="1:8" s="8" customFormat="1">
      <c r="A2878" s="2">
        <v>0.66074131000000003</v>
      </c>
      <c r="B2878" s="5">
        <v>-0.19426341</v>
      </c>
      <c r="C2878" s="5">
        <f t="shared" si="5"/>
        <v>2.6129966760416656</v>
      </c>
      <c r="D2878" s="5">
        <v>0.19214816000000001</v>
      </c>
      <c r="E2878" s="5">
        <f t="shared" si="6"/>
        <v>73.01630080000001</v>
      </c>
      <c r="F2878" s="7">
        <f t="shared" si="7"/>
        <v>0.93991515433749306</v>
      </c>
      <c r="G2878" s="24">
        <f t="shared" si="8"/>
        <v>2.9399151543374931</v>
      </c>
      <c r="H2878" s="24"/>
    </row>
    <row r="2879" spans="1:8" s="8" customFormat="1">
      <c r="A2879" s="2">
        <v>0.66079918000000004</v>
      </c>
      <c r="B2879" s="5">
        <v>-0.22525686</v>
      </c>
      <c r="C2879" s="5">
        <f t="shared" si="5"/>
        <v>2.5820032260416657</v>
      </c>
      <c r="D2879" s="5">
        <v>0.19350781</v>
      </c>
      <c r="E2879" s="5">
        <f t="shared" si="6"/>
        <v>73.532967799999994</v>
      </c>
      <c r="F2879" s="7">
        <f t="shared" si="7"/>
        <v>0.95326398972200088</v>
      </c>
      <c r="G2879" s="24">
        <f t="shared" si="8"/>
        <v>2.953263989722001</v>
      </c>
      <c r="H2879" s="24"/>
    </row>
    <row r="2880" spans="1:8" s="8" customFormat="1">
      <c r="A2880" s="2">
        <v>0.66085716000000005</v>
      </c>
      <c r="B2880" s="5">
        <v>-0.32031798</v>
      </c>
      <c r="C2880" s="5">
        <f t="shared" si="5"/>
        <v>2.4869421060416657</v>
      </c>
      <c r="D2880" s="5">
        <v>0.19487018</v>
      </c>
      <c r="E2880" s="5">
        <f t="shared" si="6"/>
        <v>74.050668400000006</v>
      </c>
      <c r="F2880" s="7">
        <f t="shared" si="7"/>
        <v>0.96673393629721505</v>
      </c>
      <c r="G2880" s="24">
        <f t="shared" si="8"/>
        <v>2.9667339362972149</v>
      </c>
      <c r="H2880" s="24"/>
    </row>
    <row r="2881" spans="1:8" s="8" customFormat="1">
      <c r="A2881" s="2">
        <v>0.66091502999999996</v>
      </c>
      <c r="B2881" s="5">
        <v>-0.38564463999999998</v>
      </c>
      <c r="C2881" s="5">
        <f t="shared" ref="C2881:C2944" si="9">(B2881-$C$2752)</f>
        <v>2.4216154460416659</v>
      </c>
      <c r="D2881" s="5">
        <v>0.19622982</v>
      </c>
      <c r="E2881" s="5">
        <f t="shared" ref="E2881:E2944" si="10">D2881*380</f>
        <v>74.567331600000003</v>
      </c>
      <c r="F2881" s="7">
        <f t="shared" ref="F2881:F2944" si="11">((E2881/60)/(Kvc*Area))^2/(2*g)</f>
        <v>0.98027110809642859</v>
      </c>
      <c r="G2881" s="24">
        <f t="shared" si="8"/>
        <v>2.9802711080964288</v>
      </c>
      <c r="H2881" s="24"/>
    </row>
    <row r="2882" spans="1:8" s="8" customFormat="1">
      <c r="A2882" s="2">
        <v>0.66097289999999997</v>
      </c>
      <c r="B2882" s="5">
        <v>-0.28321331999999999</v>
      </c>
      <c r="C2882" s="5">
        <f t="shared" si="9"/>
        <v>2.5240467660416659</v>
      </c>
      <c r="D2882" s="5">
        <v>0.19757588000000001</v>
      </c>
      <c r="E2882" s="5">
        <f t="shared" si="10"/>
        <v>75.078834400000005</v>
      </c>
      <c r="F2882" s="7">
        <f t="shared" si="11"/>
        <v>0.99376578865137888</v>
      </c>
      <c r="G2882" s="24">
        <f t="shared" si="8"/>
        <v>2.9937657886513787</v>
      </c>
      <c r="H2882" s="24"/>
    </row>
    <row r="2883" spans="1:8" s="8" customFormat="1">
      <c r="A2883" s="2">
        <v>0.66103076999999999</v>
      </c>
      <c r="B2883" s="5">
        <v>5.0070780000000002E-2</v>
      </c>
      <c r="C2883" s="5">
        <f t="shared" si="9"/>
        <v>2.8573308660416656</v>
      </c>
      <c r="D2883" s="5">
        <v>0.19894912000000001</v>
      </c>
      <c r="E2883" s="5">
        <f t="shared" si="10"/>
        <v>75.600665599999999</v>
      </c>
      <c r="F2883" s="7">
        <f t="shared" si="11"/>
        <v>1.0076280221744578</v>
      </c>
      <c r="G2883" s="24">
        <f t="shared" si="8"/>
        <v>3.0076280221744578</v>
      </c>
      <c r="H2883" s="24"/>
    </row>
    <row r="2884" spans="1:8" s="8" customFormat="1">
      <c r="A2884" s="2">
        <v>0.66108864000000001</v>
      </c>
      <c r="B2884" s="5">
        <v>0.26341143</v>
      </c>
      <c r="C2884" s="5">
        <f t="shared" si="9"/>
        <v>3.0706715160416658</v>
      </c>
      <c r="D2884" s="5">
        <v>0.20029517999999999</v>
      </c>
      <c r="E2884" s="5">
        <f t="shared" si="10"/>
        <v>76.112168400000002</v>
      </c>
      <c r="F2884" s="7">
        <f t="shared" si="11"/>
        <v>1.0213090691778015</v>
      </c>
      <c r="G2884" s="24">
        <f t="shared" si="8"/>
        <v>3.0213090691778017</v>
      </c>
      <c r="H2884" s="24"/>
    </row>
    <row r="2885" spans="1:8" s="8" customFormat="1">
      <c r="A2885" s="2">
        <v>0.66114651000000002</v>
      </c>
      <c r="B2885" s="5">
        <v>0.15222411999999999</v>
      </c>
      <c r="C2885" s="5">
        <f t="shared" si="9"/>
        <v>2.9594842060416657</v>
      </c>
      <c r="D2885" s="5">
        <v>0.20165482000000001</v>
      </c>
      <c r="E2885" s="5">
        <f t="shared" si="10"/>
        <v>76.628831599999998</v>
      </c>
      <c r="F2885" s="7">
        <f t="shared" si="11"/>
        <v>1.0352217927899061</v>
      </c>
      <c r="G2885" s="24">
        <f t="shared" ref="G2885:G2948" si="12">F2885+2</f>
        <v>3.0352217927899061</v>
      </c>
      <c r="H2885" s="24"/>
    </row>
    <row r="2886" spans="1:8" s="8" customFormat="1">
      <c r="A2886" s="2">
        <v>0.66120438000000004</v>
      </c>
      <c r="B2886" s="5">
        <v>0.19989572</v>
      </c>
      <c r="C2886" s="5">
        <f t="shared" si="9"/>
        <v>3.0071558060416654</v>
      </c>
      <c r="D2886" s="5">
        <v>0.20301447</v>
      </c>
      <c r="E2886" s="5">
        <f t="shared" si="10"/>
        <v>77.145498599999996</v>
      </c>
      <c r="F2886" s="7">
        <f t="shared" si="11"/>
        <v>1.0492287423967686</v>
      </c>
      <c r="G2886" s="24">
        <f t="shared" si="12"/>
        <v>3.0492287423967683</v>
      </c>
      <c r="H2886" s="24"/>
    </row>
    <row r="2887" spans="1:8" s="8" customFormat="1">
      <c r="A2887" s="2">
        <v>0.66126225999999999</v>
      </c>
      <c r="B2887" s="5">
        <v>0.20239741</v>
      </c>
      <c r="C2887" s="5">
        <f t="shared" si="9"/>
        <v>3.0096574960416658</v>
      </c>
      <c r="D2887" s="5">
        <v>0.20437411999999999</v>
      </c>
      <c r="E2887" s="5">
        <f t="shared" si="10"/>
        <v>77.662165599999994</v>
      </c>
      <c r="F2887" s="7">
        <f t="shared" si="11"/>
        <v>1.0633298160179989</v>
      </c>
      <c r="G2887" s="24">
        <f t="shared" si="12"/>
        <v>3.0633298160179989</v>
      </c>
      <c r="H2887" s="24"/>
    </row>
    <row r="2888" spans="1:8" s="8" customFormat="1">
      <c r="A2888" s="2">
        <v>0.66132013000000001</v>
      </c>
      <c r="B2888" s="5">
        <v>-7.7099769999999998E-2</v>
      </c>
      <c r="C2888" s="5">
        <f t="shared" si="9"/>
        <v>2.7301603160416659</v>
      </c>
      <c r="D2888" s="5">
        <v>0.20573377000000001</v>
      </c>
      <c r="E2888" s="5">
        <f t="shared" si="10"/>
        <v>78.178832600000007</v>
      </c>
      <c r="F2888" s="7">
        <f t="shared" si="11"/>
        <v>1.077525013653597</v>
      </c>
      <c r="G2888" s="24">
        <f t="shared" si="12"/>
        <v>3.077525013653597</v>
      </c>
      <c r="H2888" s="24"/>
    </row>
    <row r="2889" spans="1:8" s="8" customFormat="1">
      <c r="A2889" s="2">
        <v>0.66137800000000002</v>
      </c>
      <c r="B2889" s="5">
        <v>-0.17800224000000001</v>
      </c>
      <c r="C2889" s="5">
        <f t="shared" si="9"/>
        <v>2.6292578460416656</v>
      </c>
      <c r="D2889" s="5">
        <v>0.20710702</v>
      </c>
      <c r="E2889" s="5">
        <f t="shared" si="10"/>
        <v>78.700667600000003</v>
      </c>
      <c r="F2889" s="7">
        <f t="shared" si="11"/>
        <v>1.0919577407533598</v>
      </c>
      <c r="G2889" s="24">
        <f t="shared" si="12"/>
        <v>3.0919577407533598</v>
      </c>
      <c r="H2889" s="24"/>
    </row>
    <row r="2890" spans="1:8" s="8" customFormat="1">
      <c r="A2890" s="2">
        <v>0.66143587000000004</v>
      </c>
      <c r="B2890" s="5">
        <v>0.11872894000000001</v>
      </c>
      <c r="C2890" s="5">
        <f t="shared" si="9"/>
        <v>2.9259890260416657</v>
      </c>
      <c r="D2890" s="5">
        <v>0.20846666999999999</v>
      </c>
      <c r="E2890" s="5">
        <f t="shared" si="10"/>
        <v>79.217334600000001</v>
      </c>
      <c r="F2890" s="7">
        <f t="shared" si="11"/>
        <v>1.1063421279001286</v>
      </c>
      <c r="G2890" s="24">
        <f t="shared" si="12"/>
        <v>3.1063421279001284</v>
      </c>
      <c r="H2890" s="24"/>
    </row>
    <row r="2891" spans="1:8" s="8" customFormat="1">
      <c r="A2891" s="2">
        <v>0.66149374000000005</v>
      </c>
      <c r="B2891" s="5">
        <v>0.27592</v>
      </c>
      <c r="C2891" s="5">
        <f t="shared" si="9"/>
        <v>3.0831800860416658</v>
      </c>
      <c r="D2891" s="5">
        <v>0.20982632000000001</v>
      </c>
      <c r="E2891" s="5">
        <f t="shared" si="10"/>
        <v>79.734001599999999</v>
      </c>
      <c r="F2891" s="7">
        <f t="shared" si="11"/>
        <v>1.1208206390612649</v>
      </c>
      <c r="G2891" s="24">
        <f t="shared" si="12"/>
        <v>3.1208206390612649</v>
      </c>
      <c r="H2891" s="24"/>
    </row>
    <row r="2892" spans="1:8" s="8" customFormat="1">
      <c r="A2892" s="2">
        <v>0.66155160999999996</v>
      </c>
      <c r="B2892" s="5">
        <v>7.9396439999999999E-2</v>
      </c>
      <c r="C2892" s="5">
        <f t="shared" si="9"/>
        <v>2.8866565260416657</v>
      </c>
      <c r="D2892" s="5">
        <v>0.21118596000000001</v>
      </c>
      <c r="E2892" s="5">
        <f t="shared" si="10"/>
        <v>80.250664799999996</v>
      </c>
      <c r="F2892" s="7">
        <f t="shared" si="11"/>
        <v>1.1353931667113253</v>
      </c>
      <c r="G2892" s="24">
        <f t="shared" si="12"/>
        <v>3.1353931667113253</v>
      </c>
      <c r="H2892" s="24"/>
    </row>
    <row r="2893" spans="1:8" s="8" customFormat="1">
      <c r="A2893" s="2">
        <v>0.66160947999999997</v>
      </c>
      <c r="B2893" s="5">
        <v>-0.23554172000000001</v>
      </c>
      <c r="C2893" s="5">
        <f t="shared" si="9"/>
        <v>2.5717183660416656</v>
      </c>
      <c r="D2893" s="5">
        <v>0.21253201999999999</v>
      </c>
      <c r="E2893" s="5">
        <f t="shared" si="10"/>
        <v>80.762167599999998</v>
      </c>
      <c r="F2893" s="7">
        <f t="shared" si="11"/>
        <v>1.1499128620470935</v>
      </c>
      <c r="G2893" s="24">
        <f t="shared" si="12"/>
        <v>3.1499128620470938</v>
      </c>
      <c r="H2893" s="24"/>
    </row>
    <row r="2894" spans="1:8" s="8" customFormat="1">
      <c r="A2894" s="2">
        <v>0.66166734999999999</v>
      </c>
      <c r="B2894" s="5">
        <v>5.4518249999999997E-2</v>
      </c>
      <c r="C2894" s="5">
        <f t="shared" si="9"/>
        <v>2.8617783360416658</v>
      </c>
      <c r="D2894" s="5">
        <v>0.21389167000000001</v>
      </c>
      <c r="E2894" s="5">
        <f t="shared" si="10"/>
        <v>81.278834599999996</v>
      </c>
      <c r="F2894" s="7">
        <f t="shared" si="11"/>
        <v>1.164672803768894</v>
      </c>
      <c r="G2894" s="24">
        <f t="shared" si="12"/>
        <v>3.164672803768894</v>
      </c>
      <c r="H2894" s="24"/>
    </row>
    <row r="2895" spans="1:8" s="8" customFormat="1">
      <c r="A2895" s="2">
        <v>0.66172533</v>
      </c>
      <c r="B2895" s="5">
        <v>0.35018294999999999</v>
      </c>
      <c r="C2895" s="5">
        <f t="shared" si="9"/>
        <v>3.1574430360416654</v>
      </c>
      <c r="D2895" s="5">
        <v>0.21523771999999999</v>
      </c>
      <c r="E2895" s="5">
        <f t="shared" si="10"/>
        <v>81.790333599999997</v>
      </c>
      <c r="F2895" s="7">
        <f t="shared" si="11"/>
        <v>1.179377824577891</v>
      </c>
      <c r="G2895" s="24">
        <f t="shared" si="12"/>
        <v>3.179377824577891</v>
      </c>
      <c r="H2895" s="24"/>
    </row>
    <row r="2896" spans="1:8" s="8" customFormat="1">
      <c r="A2896" s="2">
        <v>0.66178309000000002</v>
      </c>
      <c r="B2896" s="5">
        <v>0.14402407</v>
      </c>
      <c r="C2896" s="5">
        <f t="shared" si="9"/>
        <v>2.9512841560416656</v>
      </c>
      <c r="D2896" s="5">
        <v>0.21661095999999999</v>
      </c>
      <c r="E2896" s="5">
        <f t="shared" si="10"/>
        <v>82.312164799999991</v>
      </c>
      <c r="F2896" s="7">
        <f t="shared" si="11"/>
        <v>1.1944749489680133</v>
      </c>
      <c r="G2896" s="24">
        <f t="shared" si="12"/>
        <v>3.1944749489680131</v>
      </c>
      <c r="H2896" s="24"/>
    </row>
    <row r="2897" spans="1:8" s="8" customFormat="1">
      <c r="A2897" s="2">
        <v>0.66184107000000003</v>
      </c>
      <c r="B2897" s="5">
        <v>-7.216098E-2</v>
      </c>
      <c r="C2897" s="5">
        <f t="shared" si="9"/>
        <v>2.7350991060416656</v>
      </c>
      <c r="D2897" s="5">
        <v>0.21797061000000001</v>
      </c>
      <c r="E2897" s="5">
        <f t="shared" si="10"/>
        <v>82.828831800000003</v>
      </c>
      <c r="F2897" s="7">
        <f t="shared" si="11"/>
        <v>1.2095172620406498</v>
      </c>
      <c r="G2897" s="24">
        <f t="shared" si="12"/>
        <v>3.2095172620406496</v>
      </c>
      <c r="H2897" s="24"/>
    </row>
    <row r="2898" spans="1:8" s="8" customFormat="1">
      <c r="A2898" s="2">
        <v>0.66189894000000005</v>
      </c>
      <c r="B2898" s="5">
        <v>0.11984076</v>
      </c>
      <c r="C2898" s="5">
        <f t="shared" si="9"/>
        <v>2.9271008460416659</v>
      </c>
      <c r="D2898" s="5">
        <v>0.21933298000000001</v>
      </c>
      <c r="E2898" s="5">
        <f t="shared" si="10"/>
        <v>83.346532400000001</v>
      </c>
      <c r="F2898" s="7">
        <f t="shared" si="11"/>
        <v>1.224684074131235</v>
      </c>
      <c r="G2898" s="24">
        <f t="shared" si="12"/>
        <v>3.2246840741312353</v>
      </c>
      <c r="H2898" s="24"/>
    </row>
    <row r="2899" spans="1:8" s="8" customFormat="1">
      <c r="A2899" s="2">
        <v>0.66195682</v>
      </c>
      <c r="B2899" s="5">
        <v>0.42505005000000001</v>
      </c>
      <c r="C2899" s="5">
        <f t="shared" si="9"/>
        <v>3.2323101360416655</v>
      </c>
      <c r="D2899" s="5">
        <v>0.22070623</v>
      </c>
      <c r="E2899" s="5">
        <f t="shared" si="10"/>
        <v>83.868367399999997</v>
      </c>
      <c r="F2899" s="7">
        <f t="shared" si="11"/>
        <v>1.2400676456797852</v>
      </c>
      <c r="G2899" s="24">
        <f t="shared" si="12"/>
        <v>3.240067645679785</v>
      </c>
      <c r="H2899" s="24"/>
    </row>
    <row r="2900" spans="1:8" s="8" customFormat="1">
      <c r="A2900" s="2">
        <v>0.66201469000000002</v>
      </c>
      <c r="B2900" s="5">
        <v>0.33818498000000002</v>
      </c>
      <c r="C2900" s="5">
        <f t="shared" si="9"/>
        <v>3.1454450660416655</v>
      </c>
      <c r="D2900" s="5">
        <v>0.22205227999999999</v>
      </c>
      <c r="E2900" s="5">
        <f t="shared" si="10"/>
        <v>84.379866399999997</v>
      </c>
      <c r="F2900" s="7">
        <f t="shared" si="11"/>
        <v>1.255239696941318</v>
      </c>
      <c r="G2900" s="24">
        <f t="shared" si="12"/>
        <v>3.255239696941318</v>
      </c>
      <c r="H2900" s="24"/>
    </row>
    <row r="2901" spans="1:8" s="8" customFormat="1">
      <c r="A2901" s="2">
        <v>0.66207232000000005</v>
      </c>
      <c r="B2901" s="5">
        <v>0.12827346000000001</v>
      </c>
      <c r="C2901" s="5">
        <f t="shared" si="9"/>
        <v>2.9355335460416656</v>
      </c>
      <c r="D2901" s="5">
        <v>0.22340649000000001</v>
      </c>
      <c r="E2901" s="5">
        <f t="shared" si="10"/>
        <v>84.894466200000011</v>
      </c>
      <c r="F2901" s="7">
        <f t="shared" si="11"/>
        <v>1.2705968149585138</v>
      </c>
      <c r="G2901" s="24">
        <f t="shared" si="12"/>
        <v>3.2705968149585138</v>
      </c>
      <c r="H2901" s="24"/>
    </row>
    <row r="2902" spans="1:8" s="8" customFormat="1">
      <c r="A2902" s="2">
        <v>0.66213018999999995</v>
      </c>
      <c r="B2902" s="5">
        <v>0.27647593999999998</v>
      </c>
      <c r="C2902" s="5">
        <f t="shared" si="9"/>
        <v>3.0837360260416657</v>
      </c>
      <c r="D2902" s="5">
        <v>0.22477974000000001</v>
      </c>
      <c r="E2902" s="5">
        <f t="shared" si="10"/>
        <v>85.416301200000007</v>
      </c>
      <c r="F2902" s="7">
        <f t="shared" si="11"/>
        <v>1.2862652026376036</v>
      </c>
      <c r="G2902" s="24">
        <f t="shared" si="12"/>
        <v>3.2862652026376038</v>
      </c>
      <c r="H2902" s="24"/>
    </row>
    <row r="2903" spans="1:8" s="8" customFormat="1">
      <c r="A2903" s="2">
        <v>0.66218818000000002</v>
      </c>
      <c r="B2903" s="5">
        <v>2.5950830000000001E-2</v>
      </c>
      <c r="C2903" s="5">
        <f t="shared" si="9"/>
        <v>2.8332109160416659</v>
      </c>
      <c r="D2903" s="5">
        <v>0.22612851</v>
      </c>
      <c r="E2903" s="5">
        <f t="shared" si="10"/>
        <v>85.928833800000007</v>
      </c>
      <c r="F2903" s="7">
        <f t="shared" si="11"/>
        <v>1.3017477447781802</v>
      </c>
      <c r="G2903" s="24">
        <f t="shared" si="12"/>
        <v>3.3017477447781802</v>
      </c>
      <c r="H2903" s="24"/>
    </row>
    <row r="2904" spans="1:8" s="8" customFormat="1">
      <c r="A2904" s="2">
        <v>0.66224616999999997</v>
      </c>
      <c r="B2904" s="5">
        <v>0.34821798999999998</v>
      </c>
      <c r="C2904" s="5">
        <f t="shared" si="9"/>
        <v>3.1554780760416659</v>
      </c>
      <c r="D2904" s="5">
        <v>0.22749088000000001</v>
      </c>
      <c r="E2904" s="5">
        <f t="shared" si="10"/>
        <v>86.446534400000004</v>
      </c>
      <c r="F2904" s="7">
        <f t="shared" si="11"/>
        <v>1.3174804307338925</v>
      </c>
      <c r="G2904" s="24">
        <f t="shared" si="12"/>
        <v>3.3174804307338928</v>
      </c>
      <c r="H2904" s="24"/>
    </row>
    <row r="2905" spans="1:8" s="8" customFormat="1">
      <c r="A2905" s="2">
        <v>0.66230403999999998</v>
      </c>
      <c r="B2905" s="5">
        <v>0.49468108999999999</v>
      </c>
      <c r="C2905" s="5">
        <f t="shared" si="9"/>
        <v>3.3019411760416655</v>
      </c>
      <c r="D2905" s="5">
        <v>0.22885053</v>
      </c>
      <c r="E2905" s="5">
        <f t="shared" si="10"/>
        <v>86.963201400000003</v>
      </c>
      <c r="F2905" s="7">
        <f t="shared" si="11"/>
        <v>1.3332759242179542</v>
      </c>
      <c r="G2905" s="24">
        <f t="shared" si="12"/>
        <v>3.3332759242179542</v>
      </c>
      <c r="H2905" s="24"/>
    </row>
    <row r="2906" spans="1:8" s="8" customFormat="1">
      <c r="A2906" s="2">
        <v>0.66236191</v>
      </c>
      <c r="B2906" s="5">
        <v>0.21977047999999999</v>
      </c>
      <c r="C2906" s="5">
        <f t="shared" si="9"/>
        <v>3.0270305660416659</v>
      </c>
      <c r="D2906" s="5">
        <v>0.23019658000000001</v>
      </c>
      <c r="E2906" s="5">
        <f t="shared" si="10"/>
        <v>87.474700400000003</v>
      </c>
      <c r="F2906" s="7">
        <f t="shared" si="11"/>
        <v>1.34900613860588</v>
      </c>
      <c r="G2906" s="24">
        <f t="shared" si="12"/>
        <v>3.3490061386058798</v>
      </c>
      <c r="H2906" s="24"/>
    </row>
    <row r="2907" spans="1:8" s="8" customFormat="1">
      <c r="A2907" s="2">
        <v>0.66241978000000001</v>
      </c>
      <c r="B2907" s="5">
        <v>5.45686E-3</v>
      </c>
      <c r="C2907" s="5">
        <f t="shared" si="9"/>
        <v>2.8127169460416654</v>
      </c>
      <c r="D2907" s="5">
        <v>0.23156982000000001</v>
      </c>
      <c r="E2907" s="5">
        <f t="shared" si="10"/>
        <v>87.996531599999997</v>
      </c>
      <c r="F2907" s="7">
        <f t="shared" si="11"/>
        <v>1.3651491653252834</v>
      </c>
      <c r="G2907" s="24">
        <f t="shared" si="12"/>
        <v>3.3651491653252834</v>
      </c>
      <c r="H2907" s="24"/>
    </row>
    <row r="2908" spans="1:8" s="8" customFormat="1">
      <c r="A2908" s="2">
        <v>0.66247765000000003</v>
      </c>
      <c r="B2908" s="5">
        <v>6.5498009999999995E-2</v>
      </c>
      <c r="C2908" s="5">
        <f t="shared" si="9"/>
        <v>2.8727580960416654</v>
      </c>
      <c r="D2908" s="5">
        <v>0.23294307</v>
      </c>
      <c r="E2908" s="5">
        <f t="shared" si="10"/>
        <v>88.518366600000007</v>
      </c>
      <c r="F2908" s="7">
        <f t="shared" si="11"/>
        <v>1.381388325645881</v>
      </c>
      <c r="G2908" s="24">
        <f t="shared" si="12"/>
        <v>3.3813883256458812</v>
      </c>
      <c r="H2908" s="24"/>
    </row>
    <row r="2909" spans="1:8" s="8" customFormat="1">
      <c r="A2909" s="2">
        <v>0.66253552000000004</v>
      </c>
      <c r="B2909" s="5">
        <v>0.48439642999999999</v>
      </c>
      <c r="C2909" s="5">
        <f t="shared" si="9"/>
        <v>3.2916565160416655</v>
      </c>
      <c r="D2909" s="5">
        <v>0.23428911999999999</v>
      </c>
      <c r="E2909" s="5">
        <f t="shared" si="10"/>
        <v>89.029865599999994</v>
      </c>
      <c r="F2909" s="7">
        <f t="shared" si="11"/>
        <v>1.3973990190094439</v>
      </c>
      <c r="G2909" s="24">
        <f t="shared" si="12"/>
        <v>3.3973990190094439</v>
      </c>
      <c r="H2909" s="24"/>
    </row>
    <row r="2910" spans="1:8" s="8" customFormat="1">
      <c r="A2910" s="2">
        <v>0.66259327000000001</v>
      </c>
      <c r="B2910" s="5">
        <v>0.56333929000000005</v>
      </c>
      <c r="C2910" s="5">
        <f t="shared" si="9"/>
        <v>3.3705993760416657</v>
      </c>
      <c r="D2910" s="5">
        <v>0.23565965</v>
      </c>
      <c r="E2910" s="5">
        <f t="shared" si="10"/>
        <v>89.550667000000004</v>
      </c>
      <c r="F2910" s="7">
        <f t="shared" si="11"/>
        <v>1.4137956738801556</v>
      </c>
      <c r="G2910" s="24">
        <f t="shared" si="12"/>
        <v>3.4137956738801556</v>
      </c>
      <c r="H2910" s="24"/>
    </row>
    <row r="2911" spans="1:8" s="8" customFormat="1">
      <c r="A2911" s="2">
        <v>0.66265125999999996</v>
      </c>
      <c r="B2911" s="5">
        <v>0.61658668999999999</v>
      </c>
      <c r="C2911" s="5">
        <f t="shared" si="9"/>
        <v>3.4238467760416658</v>
      </c>
      <c r="D2911" s="5">
        <v>0.23700842</v>
      </c>
      <c r="E2911" s="5">
        <f t="shared" si="10"/>
        <v>90.063199600000004</v>
      </c>
      <c r="F2911" s="7">
        <f t="shared" si="11"/>
        <v>1.4300253687510742</v>
      </c>
      <c r="G2911" s="24">
        <f t="shared" si="12"/>
        <v>3.4300253687510742</v>
      </c>
      <c r="H2911" s="24"/>
    </row>
    <row r="2912" spans="1:8" s="8" customFormat="1">
      <c r="A2912" s="2">
        <v>0.66270912999999998</v>
      </c>
      <c r="B2912" s="5">
        <v>0.3137238</v>
      </c>
      <c r="C2912" s="5">
        <f t="shared" si="9"/>
        <v>3.1209838860416657</v>
      </c>
      <c r="D2912" s="5">
        <v>0.23836806999999999</v>
      </c>
      <c r="E2912" s="5">
        <f t="shared" si="10"/>
        <v>90.579866599999988</v>
      </c>
      <c r="F2912" s="7">
        <f t="shared" si="11"/>
        <v>1.4464797296434393</v>
      </c>
      <c r="G2912" s="24">
        <f t="shared" si="12"/>
        <v>3.4464797296434391</v>
      </c>
      <c r="H2912" s="24"/>
    </row>
    <row r="2913" spans="1:8" s="8" customFormat="1">
      <c r="A2913" s="2">
        <v>0.66276654000000002</v>
      </c>
      <c r="B2913" s="5">
        <v>0.23691218</v>
      </c>
      <c r="C2913" s="5">
        <f t="shared" si="9"/>
        <v>3.0441722660416657</v>
      </c>
      <c r="D2913" s="5">
        <v>0.23973043999999999</v>
      </c>
      <c r="E2913" s="5">
        <f t="shared" si="10"/>
        <v>91.0975672</v>
      </c>
      <c r="F2913" s="7">
        <f t="shared" si="11"/>
        <v>1.4630614143763705</v>
      </c>
      <c r="G2913" s="24">
        <f t="shared" si="12"/>
        <v>3.4630614143763703</v>
      </c>
      <c r="H2913" s="24"/>
    </row>
    <row r="2914" spans="1:8" s="8" customFormat="1">
      <c r="A2914" s="2">
        <v>0.66282441000000003</v>
      </c>
      <c r="B2914" s="5">
        <v>0.69162166000000003</v>
      </c>
      <c r="C2914" s="5">
        <f t="shared" si="9"/>
        <v>3.4988817460416657</v>
      </c>
      <c r="D2914" s="5">
        <v>0.24107649</v>
      </c>
      <c r="E2914" s="5">
        <f t="shared" si="10"/>
        <v>91.609066200000001</v>
      </c>
      <c r="F2914" s="7">
        <f t="shared" si="11"/>
        <v>1.4795372747474342</v>
      </c>
      <c r="G2914" s="24">
        <f t="shared" si="12"/>
        <v>3.4795372747474342</v>
      </c>
      <c r="H2914" s="24"/>
    </row>
    <row r="2915" spans="1:8" s="8" customFormat="1">
      <c r="A2915" s="2">
        <v>0.66288285999999996</v>
      </c>
      <c r="B2915" s="5">
        <v>0.65854347000000002</v>
      </c>
      <c r="C2915" s="5">
        <f t="shared" si="9"/>
        <v>3.4658035560416658</v>
      </c>
      <c r="D2915" s="5">
        <v>0.24244974</v>
      </c>
      <c r="E2915" s="5">
        <f t="shared" si="10"/>
        <v>92.130901199999997</v>
      </c>
      <c r="F2915" s="7">
        <f t="shared" si="11"/>
        <v>1.4964411328259126</v>
      </c>
      <c r="G2915" s="24">
        <f t="shared" si="12"/>
        <v>3.4964411328259128</v>
      </c>
      <c r="H2915" s="24"/>
    </row>
    <row r="2916" spans="1:8" s="8" customFormat="1">
      <c r="A2916" s="2">
        <v>0.66294072999999998</v>
      </c>
      <c r="B2916" s="5">
        <v>0.69968295000000003</v>
      </c>
      <c r="C2916" s="5">
        <f t="shared" si="9"/>
        <v>3.5069430360416658</v>
      </c>
      <c r="D2916" s="5">
        <v>0.24379579000000001</v>
      </c>
      <c r="E2916" s="5">
        <f t="shared" si="10"/>
        <v>92.642400200000012</v>
      </c>
      <c r="F2916" s="7">
        <f t="shared" si="11"/>
        <v>1.5131033582608377</v>
      </c>
      <c r="G2916" s="24">
        <f t="shared" si="12"/>
        <v>3.513103358260838</v>
      </c>
      <c r="H2916" s="24"/>
    </row>
    <row r="2917" spans="1:8" s="8" customFormat="1">
      <c r="A2917" s="2">
        <v>0.66299859999999999</v>
      </c>
      <c r="B2917" s="5">
        <v>0.63352637999999994</v>
      </c>
      <c r="C2917" s="5">
        <f t="shared" si="9"/>
        <v>3.4407864660416658</v>
      </c>
      <c r="D2917" s="5">
        <v>0.24516904</v>
      </c>
      <c r="E2917" s="5">
        <f t="shared" si="10"/>
        <v>93.164235200000007</v>
      </c>
      <c r="F2917" s="7">
        <f t="shared" si="11"/>
        <v>1.5301973473329247</v>
      </c>
      <c r="G2917" s="24">
        <f t="shared" si="12"/>
        <v>3.5301973473329245</v>
      </c>
      <c r="H2917" s="24"/>
    </row>
    <row r="2918" spans="1:8" s="8" customFormat="1">
      <c r="A2918" s="2">
        <v>0.66305647000000001</v>
      </c>
      <c r="B2918" s="5">
        <v>0.43630775999999999</v>
      </c>
      <c r="C2918" s="5">
        <f t="shared" si="9"/>
        <v>3.2435678460416657</v>
      </c>
      <c r="D2918" s="5">
        <v>0.24651508999999999</v>
      </c>
      <c r="E2918" s="5">
        <f t="shared" si="10"/>
        <v>93.675734199999994</v>
      </c>
      <c r="F2918" s="7">
        <f t="shared" si="11"/>
        <v>1.5470459378317094</v>
      </c>
      <c r="G2918" s="24">
        <f t="shared" si="12"/>
        <v>3.5470459378317094</v>
      </c>
      <c r="H2918" s="24"/>
    </row>
    <row r="2919" spans="1:8" s="8" customFormat="1">
      <c r="A2919" s="2">
        <v>0.66311376</v>
      </c>
      <c r="B2919" s="5">
        <v>0.38404977000000001</v>
      </c>
      <c r="C2919" s="5">
        <f t="shared" si="9"/>
        <v>3.1913098560416655</v>
      </c>
      <c r="D2919" s="5">
        <v>0.24787474000000001</v>
      </c>
      <c r="E2919" s="5">
        <f t="shared" si="10"/>
        <v>94.192401200000006</v>
      </c>
      <c r="F2919" s="7">
        <f t="shared" si="11"/>
        <v>1.5641584136386966</v>
      </c>
      <c r="G2919" s="24">
        <f t="shared" si="12"/>
        <v>3.5641584136386966</v>
      </c>
      <c r="H2919" s="24"/>
    </row>
    <row r="2920" spans="1:8" s="8" customFormat="1">
      <c r="A2920" s="2">
        <v>0.66317221000000004</v>
      </c>
      <c r="B2920" s="5">
        <v>0.35138850999999999</v>
      </c>
      <c r="C2920" s="5">
        <f t="shared" si="9"/>
        <v>3.1586485960416657</v>
      </c>
      <c r="D2920" s="5">
        <v>0.24924798000000001</v>
      </c>
      <c r="E2920" s="5">
        <f t="shared" si="10"/>
        <v>94.7142324</v>
      </c>
      <c r="F2920" s="7">
        <f t="shared" si="11"/>
        <v>1.5815374722964566</v>
      </c>
      <c r="G2920" s="24">
        <f t="shared" si="12"/>
        <v>3.5815374722964566</v>
      </c>
      <c r="H2920" s="24"/>
    </row>
    <row r="2921" spans="1:8" s="8" customFormat="1">
      <c r="A2921" s="2">
        <v>0.66323008000000006</v>
      </c>
      <c r="B2921" s="5">
        <v>0.32901195</v>
      </c>
      <c r="C2921" s="5">
        <f t="shared" si="9"/>
        <v>3.1362720360416656</v>
      </c>
      <c r="D2921" s="5">
        <v>0.25060763000000003</v>
      </c>
      <c r="E2921" s="5">
        <f t="shared" si="10"/>
        <v>95.230899400000013</v>
      </c>
      <c r="F2921" s="7">
        <f t="shared" si="11"/>
        <v>1.5988391369223487</v>
      </c>
      <c r="G2921" s="24">
        <f t="shared" si="12"/>
        <v>3.5988391369223489</v>
      </c>
      <c r="H2921" s="24"/>
    </row>
    <row r="2922" spans="1:8" s="8" customFormat="1">
      <c r="A2922" s="2">
        <v>0.66328794999999996</v>
      </c>
      <c r="B2922" s="5">
        <v>0.30149316999999998</v>
      </c>
      <c r="C2922" s="5">
        <f t="shared" si="9"/>
        <v>3.1087532560416657</v>
      </c>
      <c r="D2922" s="5">
        <v>0.25195368000000001</v>
      </c>
      <c r="E2922" s="5">
        <f t="shared" si="10"/>
        <v>95.742398399999999</v>
      </c>
      <c r="F2922" s="7">
        <f t="shared" si="11"/>
        <v>1.6160604568635124</v>
      </c>
      <c r="G2922" s="24">
        <f t="shared" si="12"/>
        <v>3.6160604568635124</v>
      </c>
      <c r="H2922" s="24"/>
    </row>
    <row r="2923" spans="1:8" s="8" customFormat="1">
      <c r="A2923" s="2">
        <v>0.66334523999999995</v>
      </c>
      <c r="B2923" s="5">
        <v>0.42852464000000001</v>
      </c>
      <c r="C2923" s="5">
        <f t="shared" si="9"/>
        <v>3.2357847260416657</v>
      </c>
      <c r="D2923" s="5">
        <v>0.25332693000000001</v>
      </c>
      <c r="E2923" s="5">
        <f t="shared" si="10"/>
        <v>96.264233400000009</v>
      </c>
      <c r="F2923" s="7">
        <f t="shared" si="11"/>
        <v>1.6337248382172345</v>
      </c>
      <c r="G2923" s="24">
        <f t="shared" si="12"/>
        <v>3.6337248382172342</v>
      </c>
      <c r="H2923" s="24"/>
    </row>
    <row r="2924" spans="1:8" s="8" customFormat="1">
      <c r="A2924" s="2">
        <v>0.66340299999999996</v>
      </c>
      <c r="B2924" s="5">
        <v>0.50399302999999995</v>
      </c>
      <c r="C2924" s="5">
        <f t="shared" si="9"/>
        <v>3.3112531160416658</v>
      </c>
      <c r="D2924" s="5">
        <v>0.25468385999999998</v>
      </c>
      <c r="E2924" s="5">
        <f t="shared" si="10"/>
        <v>96.779866799999994</v>
      </c>
      <c r="F2924" s="7">
        <f t="shared" si="11"/>
        <v>1.6512736038000539</v>
      </c>
      <c r="G2924" s="24">
        <f t="shared" si="12"/>
        <v>3.6512736038000542</v>
      </c>
      <c r="H2924" s="24"/>
    </row>
    <row r="2925" spans="1:8" s="8" customFormat="1">
      <c r="A2925" s="2">
        <v>0.66346156000000001</v>
      </c>
      <c r="B2925" s="5">
        <v>0.58627176000000003</v>
      </c>
      <c r="C2925" s="5">
        <f t="shared" si="9"/>
        <v>3.3935318460416655</v>
      </c>
      <c r="D2925" s="5">
        <v>0.25602991000000003</v>
      </c>
      <c r="E2925" s="5">
        <f t="shared" si="10"/>
        <v>97.291365800000008</v>
      </c>
      <c r="F2925" s="7">
        <f t="shared" si="11"/>
        <v>1.6687742849239717</v>
      </c>
      <c r="G2925" s="24">
        <f t="shared" si="12"/>
        <v>3.6687742849239715</v>
      </c>
      <c r="H2925" s="24"/>
    </row>
    <row r="2926" spans="1:8" s="8" customFormat="1">
      <c r="A2926" s="2">
        <v>0.66351884999999999</v>
      </c>
      <c r="B2926" s="5">
        <v>0.65953708</v>
      </c>
      <c r="C2926" s="5">
        <f t="shared" si="9"/>
        <v>3.4667971660416654</v>
      </c>
      <c r="D2926" s="5">
        <v>0.25740587999999998</v>
      </c>
      <c r="E2926" s="5">
        <f t="shared" si="10"/>
        <v>97.814234399999989</v>
      </c>
      <c r="F2926" s="7">
        <f t="shared" si="11"/>
        <v>1.6867593202673163</v>
      </c>
      <c r="G2926" s="24">
        <f t="shared" si="12"/>
        <v>3.6867593202673161</v>
      </c>
      <c r="H2926" s="24"/>
    </row>
    <row r="2927" spans="1:8" s="8" customFormat="1">
      <c r="A2927" s="2">
        <v>0.66357661000000001</v>
      </c>
      <c r="B2927" s="5">
        <v>0.84339255000000002</v>
      </c>
      <c r="C2927" s="5">
        <f t="shared" si="9"/>
        <v>3.6506526360416656</v>
      </c>
      <c r="D2927" s="5">
        <v>0.25876281000000001</v>
      </c>
      <c r="E2927" s="5">
        <f t="shared" si="10"/>
        <v>98.329867800000002</v>
      </c>
      <c r="F2927" s="7">
        <f t="shared" si="11"/>
        <v>1.7045898930037762</v>
      </c>
      <c r="G2927" s="24">
        <f t="shared" si="12"/>
        <v>3.7045898930037762</v>
      </c>
      <c r="H2927" s="24"/>
    </row>
    <row r="2928" spans="1:8" s="8" customFormat="1">
      <c r="A2928" s="2">
        <v>0.66363459000000002</v>
      </c>
      <c r="B2928" s="5">
        <v>0.87358636000000001</v>
      </c>
      <c r="C2928" s="5">
        <f t="shared" si="9"/>
        <v>3.6808464460416657</v>
      </c>
      <c r="D2928" s="5">
        <v>0.26012518000000001</v>
      </c>
      <c r="E2928" s="5">
        <f t="shared" si="10"/>
        <v>98.8475684</v>
      </c>
      <c r="F2928" s="7">
        <f t="shared" si="11"/>
        <v>1.7225862617058749</v>
      </c>
      <c r="G2928" s="24">
        <f t="shared" si="12"/>
        <v>3.7225862617058749</v>
      </c>
      <c r="H2928" s="24"/>
    </row>
    <row r="2929" spans="1:8" s="8" customFormat="1">
      <c r="A2929" s="2">
        <v>0.66369246000000004</v>
      </c>
      <c r="B2929" s="5">
        <v>0.93164747999999997</v>
      </c>
      <c r="C2929" s="5">
        <f t="shared" si="9"/>
        <v>3.7389075660416657</v>
      </c>
      <c r="D2929" s="5">
        <v>0.26148482000000001</v>
      </c>
      <c r="E2929" s="5">
        <f t="shared" si="10"/>
        <v>99.364231599999997</v>
      </c>
      <c r="F2929" s="7">
        <f t="shared" si="11"/>
        <v>1.7406407853115713</v>
      </c>
      <c r="G2929" s="24">
        <f t="shared" si="12"/>
        <v>3.7406407853115713</v>
      </c>
      <c r="H2929" s="24"/>
    </row>
    <row r="2930" spans="1:8" s="8" customFormat="1">
      <c r="A2930" s="2">
        <v>0.66375033000000006</v>
      </c>
      <c r="B2930" s="5">
        <v>0.95902728999999998</v>
      </c>
      <c r="C2930" s="5">
        <f t="shared" si="9"/>
        <v>3.7662873760416655</v>
      </c>
      <c r="D2930" s="5">
        <v>0.26283087999999999</v>
      </c>
      <c r="E2930" s="5">
        <f t="shared" si="10"/>
        <v>99.875734399999999</v>
      </c>
      <c r="F2930" s="7">
        <f t="shared" si="11"/>
        <v>1.758607698643311</v>
      </c>
      <c r="G2930" s="24">
        <f t="shared" si="12"/>
        <v>3.7586076986433108</v>
      </c>
      <c r="H2930" s="24"/>
    </row>
    <row r="2931" spans="1:8" s="8" customFormat="1">
      <c r="A2931" s="2">
        <v>0.66380832000000001</v>
      </c>
      <c r="B2931" s="5">
        <v>1.0491770499999999</v>
      </c>
      <c r="C2931" s="5">
        <f t="shared" si="9"/>
        <v>3.8564371360416656</v>
      </c>
      <c r="D2931" s="5">
        <v>0.26420684</v>
      </c>
      <c r="E2931" s="5">
        <f t="shared" si="10"/>
        <v>100.39859919999999</v>
      </c>
      <c r="F2931" s="7">
        <f t="shared" si="11"/>
        <v>1.7770690589886897</v>
      </c>
      <c r="G2931" s="24">
        <f t="shared" si="12"/>
        <v>3.7770690589886895</v>
      </c>
      <c r="H2931" s="24"/>
    </row>
    <row r="2932" spans="1:8" s="8" customFormat="1">
      <c r="A2932" s="2">
        <v>0.66386619000000002</v>
      </c>
      <c r="B2932" s="5">
        <v>1.04533637</v>
      </c>
      <c r="C2932" s="5">
        <f t="shared" si="9"/>
        <v>3.8525964560416659</v>
      </c>
      <c r="D2932" s="5">
        <v>0.26556648999999999</v>
      </c>
      <c r="E2932" s="5">
        <f t="shared" si="10"/>
        <v>100.91526619999999</v>
      </c>
      <c r="F2932" s="7">
        <f t="shared" si="11"/>
        <v>1.7954062753768423</v>
      </c>
      <c r="G2932" s="24">
        <f t="shared" si="12"/>
        <v>3.7954062753768421</v>
      </c>
      <c r="H2932" s="24"/>
    </row>
    <row r="2933" spans="1:8" s="8" customFormat="1">
      <c r="A2933" s="2">
        <v>0.66392406000000004</v>
      </c>
      <c r="B2933" s="5">
        <v>0.99710922999999996</v>
      </c>
      <c r="C2933" s="5">
        <f t="shared" si="9"/>
        <v>3.8043693160416656</v>
      </c>
      <c r="D2933" s="5">
        <v>0.26691253999999998</v>
      </c>
      <c r="E2933" s="5">
        <f t="shared" si="10"/>
        <v>101.42676519999999</v>
      </c>
      <c r="F2933" s="7">
        <f t="shared" si="11"/>
        <v>1.8136527888969356</v>
      </c>
      <c r="G2933" s="24">
        <f t="shared" si="12"/>
        <v>3.8136527888969356</v>
      </c>
      <c r="H2933" s="24"/>
    </row>
    <row r="2934" spans="1:8" s="8" customFormat="1">
      <c r="A2934" s="2">
        <v>0.66398193000000005</v>
      </c>
      <c r="B2934" s="5">
        <v>1.1555508400000001</v>
      </c>
      <c r="C2934" s="5">
        <f t="shared" si="9"/>
        <v>3.9628109260416657</v>
      </c>
      <c r="D2934" s="5">
        <v>0.26828579000000002</v>
      </c>
      <c r="E2934" s="5">
        <f t="shared" si="10"/>
        <v>101.94860020000002</v>
      </c>
      <c r="F2934" s="7">
        <f t="shared" si="11"/>
        <v>1.8323630801962498</v>
      </c>
      <c r="G2934" s="24">
        <f t="shared" si="12"/>
        <v>3.8323630801962496</v>
      </c>
      <c r="H2934" s="24"/>
    </row>
    <row r="2935" spans="1:8" s="8" customFormat="1">
      <c r="A2935" s="2">
        <v>0.66403979999999996</v>
      </c>
      <c r="B2935" s="5">
        <v>0.84047371000000004</v>
      </c>
      <c r="C2935" s="5">
        <f t="shared" si="9"/>
        <v>3.6477337960416656</v>
      </c>
      <c r="D2935" s="5">
        <v>0.26964544000000001</v>
      </c>
      <c r="E2935" s="5">
        <f t="shared" si="10"/>
        <v>102.4652672</v>
      </c>
      <c r="F2935" s="7">
        <f t="shared" si="11"/>
        <v>1.8509826686275037</v>
      </c>
      <c r="G2935" s="24">
        <f t="shared" si="12"/>
        <v>3.8509826686275037</v>
      </c>
      <c r="H2935" s="24"/>
    </row>
    <row r="2936" spans="1:8" s="8" customFormat="1">
      <c r="A2936" s="2">
        <v>0.66409766999999997</v>
      </c>
      <c r="B2936" s="5">
        <v>0.51412374000000005</v>
      </c>
      <c r="C2936" s="5">
        <f t="shared" si="9"/>
        <v>3.3213838260416657</v>
      </c>
      <c r="D2936" s="5">
        <v>0.27100509</v>
      </c>
      <c r="E2936" s="5">
        <f t="shared" si="10"/>
        <v>102.9819342</v>
      </c>
      <c r="F2936" s="7">
        <f t="shared" si="11"/>
        <v>1.8696963810731253</v>
      </c>
      <c r="G2936" s="24">
        <f t="shared" si="12"/>
        <v>3.8696963810731253</v>
      </c>
      <c r="H2936" s="24"/>
    </row>
    <row r="2937" spans="1:8" s="8" customFormat="1">
      <c r="A2937" s="2">
        <v>0.66415553999999999</v>
      </c>
      <c r="B2937" s="5">
        <v>0.88870132000000002</v>
      </c>
      <c r="C2937" s="5">
        <f t="shared" si="9"/>
        <v>3.6959614060416657</v>
      </c>
      <c r="D2937" s="5">
        <v>0.27236473999999999</v>
      </c>
      <c r="E2937" s="5">
        <f t="shared" si="10"/>
        <v>103.4986012</v>
      </c>
      <c r="F2937" s="7">
        <f t="shared" si="11"/>
        <v>1.8885042175331139</v>
      </c>
      <c r="G2937" s="24">
        <f t="shared" si="12"/>
        <v>3.8885042175331139</v>
      </c>
      <c r="H2937" s="24"/>
    </row>
    <row r="2938" spans="1:8" s="8" customFormat="1">
      <c r="A2938" s="2">
        <v>0.66421341</v>
      </c>
      <c r="B2938" s="5">
        <v>1.0970387500000001</v>
      </c>
      <c r="C2938" s="5">
        <f t="shared" si="9"/>
        <v>3.9042988360416659</v>
      </c>
      <c r="D2938" s="5">
        <v>0.27372438999999998</v>
      </c>
      <c r="E2938" s="5">
        <f t="shared" si="10"/>
        <v>104.01526819999999</v>
      </c>
      <c r="F2938" s="7">
        <f t="shared" si="11"/>
        <v>1.9074061780074696</v>
      </c>
      <c r="G2938" s="24">
        <f t="shared" si="12"/>
        <v>3.9074061780074696</v>
      </c>
      <c r="H2938" s="24"/>
    </row>
    <row r="2939" spans="1:8" s="8" customFormat="1">
      <c r="A2939" s="2">
        <v>0.66427128000000002</v>
      </c>
      <c r="B2939" s="5">
        <v>1.0606242400000001</v>
      </c>
      <c r="C2939" s="5">
        <f t="shared" si="9"/>
        <v>3.8678843260416658</v>
      </c>
      <c r="D2939" s="5">
        <v>0.27508403999999997</v>
      </c>
      <c r="E2939" s="5">
        <f t="shared" si="10"/>
        <v>104.53193519999999</v>
      </c>
      <c r="F2939" s="7">
        <f t="shared" si="11"/>
        <v>1.9264022624961927</v>
      </c>
      <c r="G2939" s="24">
        <f t="shared" si="12"/>
        <v>3.9264022624961927</v>
      </c>
      <c r="H2939" s="24"/>
    </row>
    <row r="2940" spans="1:8" s="8" customFormat="1">
      <c r="A2940" s="2">
        <v>0.66432915000000003</v>
      </c>
      <c r="B2940" s="5">
        <v>0.71163535</v>
      </c>
      <c r="C2940" s="5">
        <f t="shared" si="9"/>
        <v>3.5188954360416655</v>
      </c>
      <c r="D2940" s="5">
        <v>0.27643009000000002</v>
      </c>
      <c r="E2940" s="5">
        <f t="shared" si="10"/>
        <v>105.04343420000001</v>
      </c>
      <c r="F2940" s="7">
        <f t="shared" si="11"/>
        <v>1.9453010537397988</v>
      </c>
      <c r="G2940" s="24">
        <f t="shared" si="12"/>
        <v>3.945301053739799</v>
      </c>
      <c r="H2940" s="24"/>
    </row>
    <row r="2941" spans="1:8" s="8" customFormat="1">
      <c r="A2941" s="2">
        <v>0.66438702000000005</v>
      </c>
      <c r="B2941" s="5">
        <v>1.0200413500000001</v>
      </c>
      <c r="C2941" s="5">
        <f t="shared" si="9"/>
        <v>3.8273014360416657</v>
      </c>
      <c r="D2941" s="5">
        <v>0.27780333000000001</v>
      </c>
      <c r="E2941" s="5">
        <f t="shared" si="10"/>
        <v>105.5652654</v>
      </c>
      <c r="F2941" s="7">
        <f t="shared" si="11"/>
        <v>1.9646766620730303</v>
      </c>
      <c r="G2941" s="24">
        <f t="shared" si="12"/>
        <v>3.96467666207303</v>
      </c>
      <c r="H2941" s="24"/>
    </row>
    <row r="2942" spans="1:8" s="8" customFormat="1">
      <c r="A2942" s="2">
        <v>0.66444488999999995</v>
      </c>
      <c r="B2942" s="5">
        <v>1.2047512499999999</v>
      </c>
      <c r="C2942" s="5">
        <f t="shared" si="9"/>
        <v>4.0120113360416658</v>
      </c>
      <c r="D2942" s="5">
        <v>0.27914939</v>
      </c>
      <c r="E2942" s="5">
        <f t="shared" si="10"/>
        <v>106.0767682</v>
      </c>
      <c r="F2942" s="7">
        <f t="shared" si="11"/>
        <v>1.9837619598242069</v>
      </c>
      <c r="G2942" s="24">
        <f t="shared" si="12"/>
        <v>3.9837619598242071</v>
      </c>
      <c r="H2942" s="24"/>
    </row>
    <row r="2943" spans="1:8" s="8" customFormat="1">
      <c r="A2943" s="2">
        <v>0.66450275999999997</v>
      </c>
      <c r="B2943" s="5">
        <v>0.80600590000000005</v>
      </c>
      <c r="C2943" s="5">
        <f t="shared" si="9"/>
        <v>3.6132659860416658</v>
      </c>
      <c r="D2943" s="5">
        <v>0.28052263</v>
      </c>
      <c r="E2943" s="5">
        <f t="shared" si="10"/>
        <v>106.5985994</v>
      </c>
      <c r="F2943" s="7">
        <f t="shared" si="11"/>
        <v>2.003327697766514</v>
      </c>
      <c r="G2943" s="24">
        <f t="shared" si="12"/>
        <v>4.0033276977665135</v>
      </c>
      <c r="H2943" s="24"/>
    </row>
    <row r="2944" spans="1:8" s="8" customFormat="1">
      <c r="A2944" s="2">
        <v>0.66456062999999999</v>
      </c>
      <c r="B2944" s="5">
        <v>0.99029887000000005</v>
      </c>
      <c r="C2944" s="5">
        <f t="shared" si="9"/>
        <v>3.7975589560416658</v>
      </c>
      <c r="D2944" s="5">
        <v>0.28187139999999999</v>
      </c>
      <c r="E2944" s="5">
        <f t="shared" si="10"/>
        <v>107.111132</v>
      </c>
      <c r="F2944" s="7">
        <f t="shared" si="11"/>
        <v>2.0226382543355808</v>
      </c>
      <c r="G2944" s="24">
        <f t="shared" si="12"/>
        <v>4.0226382543355808</v>
      </c>
      <c r="H2944" s="24"/>
    </row>
    <row r="2945" spans="1:8" s="8" customFormat="1">
      <c r="A2945" s="2">
        <v>0.66461862000000005</v>
      </c>
      <c r="B2945" s="5">
        <v>1.2156441200000001</v>
      </c>
      <c r="C2945" s="5">
        <f t="shared" ref="C2945:C3008" si="13">(B2945-$C$2752)</f>
        <v>4.022904206041666</v>
      </c>
      <c r="D2945" s="5">
        <v>0.28324464999999999</v>
      </c>
      <c r="E2945" s="5">
        <f t="shared" ref="E2945:E3008" si="14">D2945*380</f>
        <v>107.63296699999999</v>
      </c>
      <c r="F2945" s="7">
        <f t="shared" ref="F2945:F3008" si="15">((E2945/60)/(Kvc*Area))^2/(2*g)</f>
        <v>2.0423944555804865</v>
      </c>
      <c r="G2945" s="24">
        <f t="shared" si="12"/>
        <v>4.0423944555804869</v>
      </c>
      <c r="H2945" s="24"/>
    </row>
    <row r="2946" spans="1:8" s="8" customFormat="1">
      <c r="A2946" s="2">
        <v>0.66467648999999995</v>
      </c>
      <c r="B2946" s="5">
        <v>1.2123564499999999</v>
      </c>
      <c r="C2946" s="5">
        <f t="shared" si="13"/>
        <v>4.0196165360416654</v>
      </c>
      <c r="D2946" s="5">
        <v>0.28459069999999997</v>
      </c>
      <c r="E2946" s="5">
        <f t="shared" si="14"/>
        <v>108.14446599999999</v>
      </c>
      <c r="F2946" s="7">
        <f t="shared" si="15"/>
        <v>2.0618525277433686</v>
      </c>
      <c r="G2946" s="24">
        <f t="shared" si="12"/>
        <v>4.061852527743369</v>
      </c>
      <c r="H2946" s="24"/>
    </row>
    <row r="2947" spans="1:8" s="8" customFormat="1">
      <c r="A2947" s="2">
        <v>0.66473435999999997</v>
      </c>
      <c r="B2947" s="5">
        <v>0.79877830000000005</v>
      </c>
      <c r="C2947" s="5">
        <f t="shared" si="13"/>
        <v>3.6060383860416656</v>
      </c>
      <c r="D2947" s="5">
        <v>0.28594763000000001</v>
      </c>
      <c r="E2947" s="5">
        <f t="shared" si="14"/>
        <v>108.66009940000001</v>
      </c>
      <c r="F2947" s="7">
        <f t="shared" si="15"/>
        <v>2.0815612496962705</v>
      </c>
      <c r="G2947" s="24">
        <f t="shared" si="12"/>
        <v>4.0815612496962705</v>
      </c>
      <c r="H2947" s="24"/>
    </row>
    <row r="2948" spans="1:8" s="8" customFormat="1">
      <c r="A2948" s="2">
        <v>0.66479222999999998</v>
      </c>
      <c r="B2948" s="5">
        <v>1.1998868</v>
      </c>
      <c r="C2948" s="5">
        <f t="shared" si="13"/>
        <v>4.0071468860416655</v>
      </c>
      <c r="D2948" s="5">
        <v>0.28732360000000001</v>
      </c>
      <c r="E2948" s="5">
        <f t="shared" si="14"/>
        <v>109.182968</v>
      </c>
      <c r="F2948" s="7">
        <f t="shared" si="15"/>
        <v>2.1016422482041328</v>
      </c>
      <c r="G2948" s="24">
        <f t="shared" si="12"/>
        <v>4.1016422482041328</v>
      </c>
      <c r="H2948" s="24"/>
    </row>
    <row r="2949" spans="1:8" s="8" customFormat="1">
      <c r="A2949" s="2">
        <v>0.6648501</v>
      </c>
      <c r="B2949" s="5">
        <v>1.2333818700000001</v>
      </c>
      <c r="C2949" s="5">
        <f t="shared" si="13"/>
        <v>4.0406419560416662</v>
      </c>
      <c r="D2949" s="5">
        <v>0.28866965</v>
      </c>
      <c r="E2949" s="5">
        <f t="shared" si="14"/>
        <v>109.694467</v>
      </c>
      <c r="F2949" s="7">
        <f t="shared" si="15"/>
        <v>2.1213798679628066</v>
      </c>
      <c r="G2949" s="24">
        <f t="shared" ref="G2949:G3012" si="16">F2949+2</f>
        <v>4.1213798679628066</v>
      </c>
      <c r="H2949" s="24"/>
    </row>
    <row r="2950" spans="1:8" s="8" customFormat="1">
      <c r="A2950" s="2">
        <v>0.66490797000000001</v>
      </c>
      <c r="B2950" s="5">
        <v>0.89592832</v>
      </c>
      <c r="C2950" s="5">
        <f t="shared" si="13"/>
        <v>3.7031884060416655</v>
      </c>
      <c r="D2950" s="5">
        <v>0.29004289</v>
      </c>
      <c r="E2950" s="5">
        <f t="shared" si="14"/>
        <v>110.2162982</v>
      </c>
      <c r="F2950" s="7">
        <f t="shared" si="15"/>
        <v>2.1416112490162429</v>
      </c>
      <c r="G2950" s="24">
        <f t="shared" si="16"/>
        <v>4.1416112490162433</v>
      </c>
      <c r="H2950" s="24"/>
    </row>
    <row r="2951" spans="1:8" s="8" customFormat="1">
      <c r="A2951" s="2">
        <v>0.66496584000000003</v>
      </c>
      <c r="B2951" s="5">
        <v>1.1794558799999999</v>
      </c>
      <c r="C2951" s="5">
        <f t="shared" si="13"/>
        <v>3.9867159660416656</v>
      </c>
      <c r="D2951" s="5">
        <v>0.29136174999999997</v>
      </c>
      <c r="E2951" s="5">
        <f t="shared" si="14"/>
        <v>110.71746499999999</v>
      </c>
      <c r="F2951" s="7">
        <f t="shared" si="15"/>
        <v>2.1611318588803767</v>
      </c>
      <c r="G2951" s="24">
        <f t="shared" si="16"/>
        <v>4.1611318588803767</v>
      </c>
      <c r="H2951" s="24"/>
    </row>
    <row r="2952" spans="1:8" s="8" customFormat="1">
      <c r="A2952" s="2">
        <v>0.66502371000000005</v>
      </c>
      <c r="B2952" s="5">
        <v>1.39224076</v>
      </c>
      <c r="C2952" s="5">
        <f t="shared" si="13"/>
        <v>4.1995008460416656</v>
      </c>
      <c r="D2952" s="5">
        <v>0.29274860000000003</v>
      </c>
      <c r="E2952" s="5">
        <f t="shared" si="14"/>
        <v>111.24446800000001</v>
      </c>
      <c r="F2952" s="7">
        <f t="shared" si="15"/>
        <v>2.1817543243115489</v>
      </c>
      <c r="G2952" s="24">
        <f t="shared" si="16"/>
        <v>4.1817543243115489</v>
      </c>
      <c r="H2952" s="24"/>
    </row>
    <row r="2953" spans="1:8" s="8" customFormat="1">
      <c r="A2953" s="2">
        <v>0.66508157999999995</v>
      </c>
      <c r="B2953" s="5">
        <v>1.4326853799999999</v>
      </c>
      <c r="C2953" s="5">
        <f t="shared" si="13"/>
        <v>4.2399454660416653</v>
      </c>
      <c r="D2953" s="5">
        <v>0.29412184000000002</v>
      </c>
      <c r="E2953" s="5">
        <f t="shared" si="14"/>
        <v>111.76629920000001</v>
      </c>
      <c r="F2953" s="7">
        <f t="shared" si="15"/>
        <v>2.2022708997785991</v>
      </c>
      <c r="G2953" s="24">
        <f t="shared" si="16"/>
        <v>4.2022708997785987</v>
      </c>
      <c r="H2953" s="24"/>
    </row>
    <row r="2954" spans="1:8" s="8" customFormat="1">
      <c r="A2954" s="2">
        <v>0.66513944999999997</v>
      </c>
      <c r="B2954" s="5">
        <v>1.1344251599999999</v>
      </c>
      <c r="C2954" s="5">
        <f t="shared" si="13"/>
        <v>3.9416852460416658</v>
      </c>
      <c r="D2954" s="5">
        <v>0.29546789000000001</v>
      </c>
      <c r="E2954" s="5">
        <f t="shared" si="14"/>
        <v>112.27779820000001</v>
      </c>
      <c r="F2954" s="7">
        <f t="shared" si="15"/>
        <v>2.2224744315115821</v>
      </c>
      <c r="G2954" s="24">
        <f t="shared" si="16"/>
        <v>4.2224744315115821</v>
      </c>
      <c r="H2954" s="24"/>
    </row>
    <row r="2955" spans="1:8" s="8" customFormat="1">
      <c r="A2955" s="2">
        <v>0.66519744000000003</v>
      </c>
      <c r="B2955" s="5">
        <v>0.98166405999999995</v>
      </c>
      <c r="C2955" s="5">
        <f t="shared" si="13"/>
        <v>3.7889241460416656</v>
      </c>
      <c r="D2955" s="5">
        <v>0.29682754</v>
      </c>
      <c r="E2955" s="5">
        <f t="shared" si="14"/>
        <v>112.7944652</v>
      </c>
      <c r="F2955" s="7">
        <f t="shared" si="15"/>
        <v>2.2429757456596988</v>
      </c>
      <c r="G2955" s="24">
        <f t="shared" si="16"/>
        <v>4.2429757456596988</v>
      </c>
      <c r="H2955" s="24"/>
    </row>
    <row r="2956" spans="1:8" s="8" customFormat="1">
      <c r="A2956" s="2">
        <v>0.66525531000000004</v>
      </c>
      <c r="B2956" s="5">
        <v>0.94137609</v>
      </c>
      <c r="C2956" s="5">
        <f t="shared" si="13"/>
        <v>3.7486361760416655</v>
      </c>
      <c r="D2956" s="5">
        <v>0.29820351</v>
      </c>
      <c r="E2956" s="5">
        <f t="shared" si="14"/>
        <v>113.3173338</v>
      </c>
      <c r="F2956" s="7">
        <f t="shared" si="15"/>
        <v>2.2638189643699449</v>
      </c>
      <c r="G2956" s="24">
        <f t="shared" si="16"/>
        <v>4.2638189643699445</v>
      </c>
      <c r="H2956" s="24"/>
    </row>
    <row r="2957" spans="1:8" s="8" customFormat="1">
      <c r="A2957" s="2">
        <v>0.66531317999999995</v>
      </c>
      <c r="B2957" s="5">
        <v>1.0632652</v>
      </c>
      <c r="C2957" s="5">
        <f t="shared" si="13"/>
        <v>3.8705252860416657</v>
      </c>
      <c r="D2957" s="5">
        <v>0.29956315999999999</v>
      </c>
      <c r="E2957" s="5">
        <f t="shared" si="14"/>
        <v>113.8340008</v>
      </c>
      <c r="F2957" s="7">
        <f t="shared" si="15"/>
        <v>2.2845096563257203</v>
      </c>
      <c r="G2957" s="24">
        <f t="shared" si="16"/>
        <v>4.2845096563257208</v>
      </c>
      <c r="H2957" s="24"/>
    </row>
    <row r="2958" spans="1:8" s="8" customFormat="1">
      <c r="A2958" s="2">
        <v>0.66537104999999996</v>
      </c>
      <c r="B2958" s="5">
        <v>1.1189979299999999</v>
      </c>
      <c r="C2958" s="5">
        <f t="shared" si="13"/>
        <v>3.9262580160416656</v>
      </c>
      <c r="D2958" s="5">
        <v>0.30092280999999999</v>
      </c>
      <c r="E2958" s="5">
        <f t="shared" si="14"/>
        <v>114.3506678</v>
      </c>
      <c r="F2958" s="7">
        <f t="shared" si="15"/>
        <v>2.3052944722958628</v>
      </c>
      <c r="G2958" s="24">
        <f t="shared" si="16"/>
        <v>4.3052944722958628</v>
      </c>
      <c r="H2958" s="24"/>
    </row>
    <row r="2959" spans="1:8" s="8" customFormat="1">
      <c r="A2959" s="2">
        <v>0.66542891999999998</v>
      </c>
      <c r="B2959" s="5">
        <v>1.24047017</v>
      </c>
      <c r="C2959" s="5">
        <f t="shared" si="13"/>
        <v>4.0477302560416657</v>
      </c>
      <c r="D2959" s="5">
        <v>0.30228245999999998</v>
      </c>
      <c r="E2959" s="5">
        <f t="shared" si="14"/>
        <v>114.86733479999999</v>
      </c>
      <c r="F2959" s="7">
        <f t="shared" si="15"/>
        <v>2.3261734122803723</v>
      </c>
      <c r="G2959" s="24">
        <f t="shared" si="16"/>
        <v>4.3261734122803723</v>
      </c>
      <c r="H2959" s="24"/>
    </row>
    <row r="2960" spans="1:8" s="8" customFormat="1">
      <c r="A2960" s="2">
        <v>0.66548678999999999</v>
      </c>
      <c r="B2960" s="5">
        <v>1.45603466</v>
      </c>
      <c r="C2960" s="5">
        <f t="shared" si="13"/>
        <v>4.2632947460416659</v>
      </c>
      <c r="D2960" s="5">
        <v>0.30362851000000002</v>
      </c>
      <c r="E2960" s="5">
        <f t="shared" si="14"/>
        <v>115.37883380000001</v>
      </c>
      <c r="F2960" s="7">
        <f t="shared" si="15"/>
        <v>2.3469362256179758</v>
      </c>
      <c r="G2960" s="24">
        <f t="shared" si="16"/>
        <v>4.3469362256179753</v>
      </c>
      <c r="H2960" s="24"/>
    </row>
    <row r="2961" spans="1:8" s="8" customFormat="1">
      <c r="A2961" s="2">
        <v>0.66554466000000001</v>
      </c>
      <c r="B2961" s="5">
        <v>1.52677763</v>
      </c>
      <c r="C2961" s="5">
        <f t="shared" si="13"/>
        <v>4.3340377160416654</v>
      </c>
      <c r="D2961" s="5">
        <v>0.30498816000000001</v>
      </c>
      <c r="E2961" s="5">
        <f t="shared" si="14"/>
        <v>115.89550080000001</v>
      </c>
      <c r="F2961" s="7">
        <f t="shared" si="15"/>
        <v>2.3680024721487833</v>
      </c>
      <c r="G2961" s="24">
        <f t="shared" si="16"/>
        <v>4.3680024721487829</v>
      </c>
      <c r="H2961" s="24"/>
    </row>
    <row r="2962" spans="1:8" s="8" customFormat="1">
      <c r="A2962" s="2">
        <v>0.66560253000000003</v>
      </c>
      <c r="B2962" s="5">
        <v>1.5427610899999999</v>
      </c>
      <c r="C2962" s="5">
        <f t="shared" si="13"/>
        <v>4.3500211760416656</v>
      </c>
      <c r="D2962" s="5">
        <v>0.30634781</v>
      </c>
      <c r="E2962" s="5">
        <f t="shared" si="14"/>
        <v>116.41216780000001</v>
      </c>
      <c r="F2962" s="7">
        <f t="shared" si="15"/>
        <v>2.3891628426939584</v>
      </c>
      <c r="G2962" s="24">
        <f t="shared" si="16"/>
        <v>4.389162842693958</v>
      </c>
      <c r="H2962" s="24"/>
    </row>
    <row r="2963" spans="1:8" s="8" customFormat="1">
      <c r="A2963" s="2">
        <v>0.66566051999999998</v>
      </c>
      <c r="B2963" s="5">
        <v>1.3371959899999999</v>
      </c>
      <c r="C2963" s="5">
        <f t="shared" si="13"/>
        <v>4.1444560760416653</v>
      </c>
      <c r="D2963" s="5">
        <v>0.30771018</v>
      </c>
      <c r="E2963" s="5">
        <f t="shared" si="14"/>
        <v>116.9298684</v>
      </c>
      <c r="F2963" s="7">
        <f t="shared" si="15"/>
        <v>2.4104599515218368</v>
      </c>
      <c r="G2963" s="24">
        <f t="shared" si="16"/>
        <v>4.4104599515218368</v>
      </c>
      <c r="H2963" s="24"/>
    </row>
    <row r="2964" spans="1:8" s="8" customFormat="1">
      <c r="A2964" s="2">
        <v>0.66571838999999999</v>
      </c>
      <c r="B2964" s="5">
        <v>1.0750789599999999</v>
      </c>
      <c r="C2964" s="5">
        <f t="shared" si="13"/>
        <v>3.8823390460416656</v>
      </c>
      <c r="D2964" s="5">
        <v>0.30906982</v>
      </c>
      <c r="E2964" s="5">
        <f t="shared" si="14"/>
        <v>117.4465316</v>
      </c>
      <c r="F2964" s="7">
        <f t="shared" si="15"/>
        <v>2.4318086010291724</v>
      </c>
      <c r="G2964" s="24">
        <f t="shared" si="16"/>
        <v>4.4318086010291724</v>
      </c>
      <c r="H2964" s="24"/>
    </row>
    <row r="2965" spans="1:8" s="8" customFormat="1">
      <c r="A2965" s="2">
        <v>0.66577637999999995</v>
      </c>
      <c r="B2965" s="5">
        <v>1.1293227699999999</v>
      </c>
      <c r="C2965" s="5">
        <f t="shared" si="13"/>
        <v>3.9365828560416656</v>
      </c>
      <c r="D2965" s="5">
        <v>0.31043219</v>
      </c>
      <c r="E2965" s="5">
        <f t="shared" si="14"/>
        <v>117.9642322</v>
      </c>
      <c r="F2965" s="7">
        <f t="shared" si="15"/>
        <v>2.4532945224582869</v>
      </c>
      <c r="G2965" s="24">
        <f t="shared" si="16"/>
        <v>4.4532945224582869</v>
      </c>
      <c r="H2965" s="24"/>
    </row>
    <row r="2966" spans="1:8" s="8" customFormat="1">
      <c r="A2966" s="2">
        <v>0.66583424999999996</v>
      </c>
      <c r="B2966" s="5">
        <v>1.4173969</v>
      </c>
      <c r="C2966" s="5">
        <f t="shared" si="13"/>
        <v>4.2246569860416656</v>
      </c>
      <c r="D2966" s="5">
        <v>0.31179183999999999</v>
      </c>
      <c r="E2966" s="5">
        <f t="shared" si="14"/>
        <v>118.4808992</v>
      </c>
      <c r="F2966" s="7">
        <f t="shared" si="15"/>
        <v>2.4748317649616394</v>
      </c>
      <c r="G2966" s="24">
        <f t="shared" si="16"/>
        <v>4.4748317649616389</v>
      </c>
      <c r="H2966" s="24"/>
    </row>
    <row r="2967" spans="1:8" s="8" customFormat="1">
      <c r="A2967" s="2">
        <v>0.66589176999999999</v>
      </c>
      <c r="B2967" s="5">
        <v>1.5820154</v>
      </c>
      <c r="C2967" s="5">
        <f t="shared" si="13"/>
        <v>4.3892754860416652</v>
      </c>
      <c r="D2967" s="5">
        <v>0.31315693</v>
      </c>
      <c r="E2967" s="5">
        <f t="shared" si="14"/>
        <v>118.99963339999999</v>
      </c>
      <c r="F2967" s="7">
        <f t="shared" si="15"/>
        <v>2.4965498682686111</v>
      </c>
      <c r="G2967" s="24">
        <f t="shared" si="16"/>
        <v>4.4965498682686107</v>
      </c>
      <c r="H2967" s="24"/>
    </row>
    <row r="2968" spans="1:8" s="8" customFormat="1">
      <c r="A2968" s="2">
        <v>0.66594975999999995</v>
      </c>
      <c r="B2968" s="5">
        <v>1.3336870700000001</v>
      </c>
      <c r="C2968" s="5">
        <f t="shared" si="13"/>
        <v>4.1409471560416655</v>
      </c>
      <c r="D2968" s="5">
        <v>0.3145193</v>
      </c>
      <c r="E2968" s="5">
        <f t="shared" si="14"/>
        <v>119.51733400000001</v>
      </c>
      <c r="F2968" s="7">
        <f t="shared" si="15"/>
        <v>2.5183192926498226</v>
      </c>
      <c r="G2968" s="24">
        <f t="shared" si="16"/>
        <v>4.5183192926498226</v>
      </c>
      <c r="H2968" s="24"/>
    </row>
    <row r="2969" spans="1:8" s="8" customFormat="1">
      <c r="A2969" s="2">
        <v>0.66600762999999996</v>
      </c>
      <c r="B2969" s="5">
        <v>1.3060703300000001</v>
      </c>
      <c r="C2969" s="5">
        <f t="shared" si="13"/>
        <v>4.1133304160416655</v>
      </c>
      <c r="D2969" s="5">
        <v>0.31585174999999999</v>
      </c>
      <c r="E2969" s="5">
        <f t="shared" si="14"/>
        <v>120.02366499999999</v>
      </c>
      <c r="F2969" s="7">
        <f t="shared" si="15"/>
        <v>2.5397020335104199</v>
      </c>
      <c r="G2969" s="24">
        <f t="shared" si="16"/>
        <v>4.5397020335104195</v>
      </c>
      <c r="H2969" s="24"/>
    </row>
    <row r="2970" spans="1:8" s="8" customFormat="1">
      <c r="A2970" s="2">
        <v>0.66606549999999998</v>
      </c>
      <c r="B2970" s="5">
        <v>1.33484066</v>
      </c>
      <c r="C2970" s="5">
        <f t="shared" si="13"/>
        <v>4.1421007460416659</v>
      </c>
      <c r="D2970" s="5">
        <v>0.31722499999999998</v>
      </c>
      <c r="E2970" s="5">
        <f t="shared" si="14"/>
        <v>120.54549999999999</v>
      </c>
      <c r="F2970" s="7">
        <f t="shared" si="15"/>
        <v>2.5618341100573012</v>
      </c>
      <c r="G2970" s="24">
        <f t="shared" si="16"/>
        <v>4.5618341100573012</v>
      </c>
      <c r="H2970" s="24"/>
    </row>
    <row r="2971" spans="1:8" s="8" customFormat="1">
      <c r="A2971" s="2">
        <v>0.66612336999999999</v>
      </c>
      <c r="B2971" s="5">
        <v>1.3636102699999999</v>
      </c>
      <c r="C2971" s="5">
        <f t="shared" si="13"/>
        <v>4.1708703560416653</v>
      </c>
      <c r="D2971" s="5">
        <v>0.31859825000000003</v>
      </c>
      <c r="E2971" s="5">
        <f t="shared" si="14"/>
        <v>121.06733500000001</v>
      </c>
      <c r="F2971" s="7">
        <f t="shared" si="15"/>
        <v>2.5840622030006712</v>
      </c>
      <c r="G2971" s="24">
        <f t="shared" si="16"/>
        <v>4.5840622030006717</v>
      </c>
      <c r="H2971" s="24"/>
    </row>
    <row r="2972" spans="1:8" s="8" customFormat="1">
      <c r="A2972" s="2">
        <v>0.66618124000000001</v>
      </c>
      <c r="B2972" s="5">
        <v>1.286057</v>
      </c>
      <c r="C2972" s="5">
        <f t="shared" si="13"/>
        <v>4.0933170860416652</v>
      </c>
      <c r="D2972" s="5">
        <v>0.31994430000000001</v>
      </c>
      <c r="E2972" s="5">
        <f t="shared" si="14"/>
        <v>121.578834</v>
      </c>
      <c r="F2972" s="7">
        <f t="shared" si="15"/>
        <v>2.6059432060360943</v>
      </c>
      <c r="G2972" s="24">
        <f t="shared" si="16"/>
        <v>4.6059432060360948</v>
      </c>
      <c r="H2972" s="24"/>
    </row>
    <row r="2973" spans="1:8" s="8" customFormat="1">
      <c r="A2973" s="2">
        <v>0.66623911000000002</v>
      </c>
      <c r="B2973" s="5">
        <v>1.4319903899999999</v>
      </c>
      <c r="C2973" s="5">
        <f t="shared" si="13"/>
        <v>4.2392504760416658</v>
      </c>
      <c r="D2973" s="5">
        <v>0.32130395</v>
      </c>
      <c r="E2973" s="5">
        <f t="shared" si="14"/>
        <v>122.095501</v>
      </c>
      <c r="F2973" s="7">
        <f t="shared" si="15"/>
        <v>2.6281389400470423</v>
      </c>
      <c r="G2973" s="24">
        <f t="shared" si="16"/>
        <v>4.6281389400470427</v>
      </c>
      <c r="H2973" s="24"/>
    </row>
    <row r="2974" spans="1:8" s="8" customFormat="1">
      <c r="A2974" s="2">
        <v>0.66629698000000004</v>
      </c>
      <c r="B2974" s="5">
        <v>1.78362</v>
      </c>
      <c r="C2974" s="5">
        <f t="shared" si="13"/>
        <v>4.5908800860416656</v>
      </c>
      <c r="D2974" s="5">
        <v>0.32266359999999999</v>
      </c>
      <c r="E2974" s="5">
        <f t="shared" si="14"/>
        <v>122.612168</v>
      </c>
      <c r="F2974" s="7">
        <f t="shared" si="15"/>
        <v>2.6504287980723573</v>
      </c>
      <c r="G2974" s="24">
        <f t="shared" si="16"/>
        <v>4.6504287980723573</v>
      </c>
      <c r="H2974" s="24"/>
    </row>
    <row r="2975" spans="1:8" s="8" customFormat="1">
      <c r="A2975" s="2">
        <v>0.66635485000000005</v>
      </c>
      <c r="B2975" s="5">
        <v>1.8646480999999999</v>
      </c>
      <c r="C2975" s="5">
        <f t="shared" si="13"/>
        <v>4.6719081860416658</v>
      </c>
      <c r="D2975" s="5">
        <v>0.32402324999999998</v>
      </c>
      <c r="E2975" s="5">
        <f t="shared" si="14"/>
        <v>123.128835</v>
      </c>
      <c r="F2975" s="7">
        <f t="shared" si="15"/>
        <v>2.6728127801120403</v>
      </c>
      <c r="G2975" s="24">
        <f t="shared" si="16"/>
        <v>4.6728127801120403</v>
      </c>
      <c r="H2975" s="24"/>
    </row>
    <row r="2976" spans="1:8" s="8" customFormat="1">
      <c r="A2976" s="2">
        <v>0.66641271999999996</v>
      </c>
      <c r="B2976" s="5">
        <v>1.8572820400000001</v>
      </c>
      <c r="C2976" s="5">
        <f t="shared" si="13"/>
        <v>4.664542126041666</v>
      </c>
      <c r="D2976" s="5">
        <v>0.32538288999999998</v>
      </c>
      <c r="E2976" s="5">
        <f t="shared" si="14"/>
        <v>123.64549819999999</v>
      </c>
      <c r="F2976" s="7">
        <f t="shared" si="15"/>
        <v>2.6952907204972201</v>
      </c>
      <c r="G2976" s="24">
        <f t="shared" si="16"/>
        <v>4.6952907204972201</v>
      </c>
      <c r="H2976" s="24"/>
    </row>
    <row r="2977" spans="1:8" s="8" customFormat="1">
      <c r="A2977" s="2">
        <v>0.66647058999999997</v>
      </c>
      <c r="B2977" s="5">
        <v>1.87534976</v>
      </c>
      <c r="C2977" s="5">
        <f t="shared" si="13"/>
        <v>4.6826098460416654</v>
      </c>
      <c r="D2977" s="5">
        <v>0.32674254000000003</v>
      </c>
      <c r="E2977" s="5">
        <f t="shared" si="14"/>
        <v>124.1621652</v>
      </c>
      <c r="F2977" s="7">
        <f t="shared" si="15"/>
        <v>2.7178629498733717</v>
      </c>
      <c r="G2977" s="24">
        <f t="shared" si="16"/>
        <v>4.7178629498733713</v>
      </c>
      <c r="H2977" s="24"/>
    </row>
    <row r="2978" spans="1:8" s="8" customFormat="1">
      <c r="A2978" s="2">
        <v>0.66652845999999999</v>
      </c>
      <c r="B2978" s="5">
        <v>1.55123889</v>
      </c>
      <c r="C2978" s="5">
        <f t="shared" si="13"/>
        <v>4.3584989760416661</v>
      </c>
      <c r="D2978" s="5">
        <v>0.32810219000000002</v>
      </c>
      <c r="E2978" s="5">
        <f t="shared" si="14"/>
        <v>124.6788322</v>
      </c>
      <c r="F2978" s="7">
        <f t="shared" si="15"/>
        <v>2.74052930326389</v>
      </c>
      <c r="G2978" s="24">
        <f t="shared" si="16"/>
        <v>4.74052930326389</v>
      </c>
      <c r="H2978" s="24"/>
    </row>
    <row r="2979" spans="1:8" s="8" customFormat="1">
      <c r="A2979" s="2">
        <v>0.66658644</v>
      </c>
      <c r="B2979" s="5">
        <v>1.5207874800000001</v>
      </c>
      <c r="C2979" s="5">
        <f t="shared" si="13"/>
        <v>4.3280475660416657</v>
      </c>
      <c r="D2979" s="5">
        <v>0.32946456000000002</v>
      </c>
      <c r="E2979" s="5">
        <f t="shared" si="14"/>
        <v>125.1965328</v>
      </c>
      <c r="F2979" s="7">
        <f t="shared" si="15"/>
        <v>2.7633354076781402</v>
      </c>
      <c r="G2979" s="24">
        <f t="shared" si="16"/>
        <v>4.7633354076781398</v>
      </c>
      <c r="H2979" s="24"/>
    </row>
    <row r="2980" spans="1:8" s="8" customFormat="1">
      <c r="A2980" s="2">
        <v>0.66664431999999996</v>
      </c>
      <c r="B2980" s="5">
        <v>1.9050927200000001</v>
      </c>
      <c r="C2980" s="5">
        <f t="shared" si="13"/>
        <v>4.7123528060416655</v>
      </c>
      <c r="D2980" s="5">
        <v>0.33082149</v>
      </c>
      <c r="E2980" s="5">
        <f t="shared" si="14"/>
        <v>125.7121662</v>
      </c>
      <c r="F2980" s="7">
        <f t="shared" si="15"/>
        <v>2.7861443820880258</v>
      </c>
      <c r="G2980" s="24">
        <f t="shared" si="16"/>
        <v>4.7861443820880254</v>
      </c>
      <c r="H2980" s="24"/>
    </row>
    <row r="2981" spans="1:8" s="8" customFormat="1">
      <c r="A2981" s="2">
        <v>0.66670218999999997</v>
      </c>
      <c r="B2981" s="5">
        <v>1.7841763500000001</v>
      </c>
      <c r="C2981" s="5">
        <f t="shared" si="13"/>
        <v>4.5914364360416657</v>
      </c>
      <c r="D2981" s="5">
        <v>0.33218386</v>
      </c>
      <c r="E2981" s="5">
        <f t="shared" si="14"/>
        <v>126.2298668</v>
      </c>
      <c r="F2981" s="7">
        <f t="shared" si="15"/>
        <v>2.8091391111239865</v>
      </c>
      <c r="G2981" s="24">
        <f t="shared" si="16"/>
        <v>4.8091391111239865</v>
      </c>
      <c r="H2981" s="24"/>
    </row>
    <row r="2982" spans="1:8" s="8" customFormat="1">
      <c r="A2982" s="2">
        <v>0.66676005999999999</v>
      </c>
      <c r="B2982" s="5">
        <v>1.51023817</v>
      </c>
      <c r="C2982" s="5">
        <f t="shared" si="13"/>
        <v>4.3174982560416657</v>
      </c>
      <c r="D2982" s="5">
        <v>0.33354350999999999</v>
      </c>
      <c r="E2982" s="5">
        <f t="shared" si="14"/>
        <v>126.74653379999999</v>
      </c>
      <c r="F2982" s="7">
        <f t="shared" si="15"/>
        <v>2.8321821488684606</v>
      </c>
      <c r="G2982" s="24">
        <f t="shared" si="16"/>
        <v>4.8321821488684602</v>
      </c>
      <c r="H2982" s="24"/>
    </row>
    <row r="2983" spans="1:8" s="8" customFormat="1">
      <c r="A2983" s="2">
        <v>0.66681793</v>
      </c>
      <c r="B2983" s="5">
        <v>1.96763551</v>
      </c>
      <c r="C2983" s="5">
        <f t="shared" si="13"/>
        <v>4.7748955960416657</v>
      </c>
      <c r="D2983" s="5">
        <v>0.33490315999999998</v>
      </c>
      <c r="E2983" s="5">
        <f t="shared" si="14"/>
        <v>127.26320079999999</v>
      </c>
      <c r="F2983" s="7">
        <f t="shared" si="15"/>
        <v>2.8553193106273009</v>
      </c>
      <c r="G2983" s="24">
        <f t="shared" si="16"/>
        <v>4.8553193106273014</v>
      </c>
      <c r="H2983" s="24"/>
    </row>
    <row r="2984" spans="1:8" s="8" customFormat="1">
      <c r="A2984" s="2">
        <v>0.66687580000000002</v>
      </c>
      <c r="B2984" s="5">
        <v>2.01030278</v>
      </c>
      <c r="C2984" s="5">
        <f t="shared" si="13"/>
        <v>4.8175628660416656</v>
      </c>
      <c r="D2984" s="5">
        <v>0.33626281000000002</v>
      </c>
      <c r="E2984" s="5">
        <f t="shared" si="14"/>
        <v>127.77986780000001</v>
      </c>
      <c r="F2984" s="7">
        <f t="shared" si="15"/>
        <v>2.8785505964005105</v>
      </c>
      <c r="G2984" s="24">
        <f t="shared" si="16"/>
        <v>4.87855059640051</v>
      </c>
      <c r="H2984" s="24"/>
    </row>
    <row r="2985" spans="1:8" s="8" customFormat="1">
      <c r="A2985" s="2">
        <v>0.6669332</v>
      </c>
      <c r="B2985" s="5">
        <v>1.98650277</v>
      </c>
      <c r="C2985" s="5">
        <f t="shared" si="13"/>
        <v>4.7937628560416652</v>
      </c>
      <c r="D2985" s="5">
        <v>0.33762518000000002</v>
      </c>
      <c r="E2985" s="5">
        <f t="shared" si="14"/>
        <v>128.29756840000002</v>
      </c>
      <c r="F2985" s="7">
        <f t="shared" si="15"/>
        <v>2.9019227633530664</v>
      </c>
      <c r="G2985" s="24">
        <f t="shared" si="16"/>
        <v>4.9019227633530669</v>
      </c>
      <c r="H2985" s="24"/>
    </row>
    <row r="2986" spans="1:8" s="8" customFormat="1">
      <c r="A2986" s="2">
        <v>0.66699107000000002</v>
      </c>
      <c r="B2986" s="5">
        <v>1.78695571</v>
      </c>
      <c r="C2986" s="5">
        <f t="shared" si="13"/>
        <v>4.5942157960416656</v>
      </c>
      <c r="D2986" s="5">
        <v>0.33898482000000002</v>
      </c>
      <c r="E2986" s="5">
        <f t="shared" si="14"/>
        <v>128.8142316</v>
      </c>
      <c r="F2986" s="7">
        <f t="shared" si="15"/>
        <v>2.9253423128571976</v>
      </c>
      <c r="G2986" s="24">
        <f t="shared" si="16"/>
        <v>4.9253423128571976</v>
      </c>
      <c r="H2986" s="24"/>
    </row>
    <row r="2987" spans="1:8" s="8" customFormat="1">
      <c r="A2987" s="2">
        <v>0.66704894000000003</v>
      </c>
      <c r="B2987" s="5">
        <v>1.6150326699999999</v>
      </c>
      <c r="C2987" s="5">
        <f t="shared" si="13"/>
        <v>4.4222927560416654</v>
      </c>
      <c r="D2987" s="5">
        <v>0.34034447000000001</v>
      </c>
      <c r="E2987" s="5">
        <f t="shared" si="14"/>
        <v>129.33089860000001</v>
      </c>
      <c r="F2987" s="7">
        <f t="shared" si="15"/>
        <v>2.9488561582777288</v>
      </c>
      <c r="G2987" s="24">
        <f t="shared" si="16"/>
        <v>4.9488561582777288</v>
      </c>
      <c r="H2987" s="24"/>
    </row>
    <row r="2988" spans="1:8" s="8" customFormat="1">
      <c r="A2988" s="2">
        <v>0.66710681999999999</v>
      </c>
      <c r="B2988" s="5">
        <v>1.5151028600000001</v>
      </c>
      <c r="C2988" s="5">
        <f t="shared" si="13"/>
        <v>4.3223629460416655</v>
      </c>
      <c r="D2988" s="5">
        <v>0.34169052999999999</v>
      </c>
      <c r="E2988" s="5">
        <f t="shared" si="14"/>
        <v>129.8424014</v>
      </c>
      <c r="F2988" s="7">
        <f t="shared" si="15"/>
        <v>2.972227695186147</v>
      </c>
      <c r="G2988" s="24">
        <f t="shared" si="16"/>
        <v>4.972227695186147</v>
      </c>
      <c r="H2988" s="24"/>
    </row>
    <row r="2989" spans="1:8" s="8" customFormat="1">
      <c r="A2989" s="2">
        <v>0.66716525999999998</v>
      </c>
      <c r="B2989" s="5">
        <v>1.60585964</v>
      </c>
      <c r="C2989" s="5">
        <f t="shared" si="13"/>
        <v>4.4131197260416659</v>
      </c>
      <c r="D2989" s="5">
        <v>0.34306376999999999</v>
      </c>
      <c r="E2989" s="5">
        <f t="shared" si="14"/>
        <v>130.36423260000001</v>
      </c>
      <c r="F2989" s="7">
        <f t="shared" si="15"/>
        <v>2.9961662211618934</v>
      </c>
      <c r="G2989" s="24">
        <f t="shared" si="16"/>
        <v>4.9961662211618929</v>
      </c>
      <c r="H2989" s="24"/>
    </row>
    <row r="2990" spans="1:8" s="8" customFormat="1">
      <c r="A2990" s="2">
        <v>0.66722256000000002</v>
      </c>
      <c r="B2990" s="5">
        <v>1.6622870000000001</v>
      </c>
      <c r="C2990" s="5">
        <f t="shared" si="13"/>
        <v>4.4695470860416657</v>
      </c>
      <c r="D2990" s="5">
        <v>0.34442341999999998</v>
      </c>
      <c r="E2990" s="5">
        <f t="shared" si="14"/>
        <v>130.88089959999999</v>
      </c>
      <c r="F2990" s="7">
        <f t="shared" si="15"/>
        <v>3.0199624386255253</v>
      </c>
      <c r="G2990" s="24">
        <f t="shared" si="16"/>
        <v>5.0199624386255248</v>
      </c>
      <c r="H2990" s="24"/>
    </row>
    <row r="2991" spans="1:8" s="8" customFormat="1">
      <c r="A2991" s="2">
        <v>0.66728100999999995</v>
      </c>
      <c r="B2991" s="5">
        <v>1.75220954</v>
      </c>
      <c r="C2991" s="5">
        <f t="shared" si="13"/>
        <v>4.5594696260416656</v>
      </c>
      <c r="D2991" s="5">
        <v>0.34578307000000003</v>
      </c>
      <c r="E2991" s="5">
        <f t="shared" si="14"/>
        <v>131.3975666</v>
      </c>
      <c r="F2991" s="7">
        <f t="shared" si="15"/>
        <v>3.0438527801035264</v>
      </c>
      <c r="G2991" s="24">
        <f t="shared" si="16"/>
        <v>5.043852780103526</v>
      </c>
      <c r="H2991" s="24"/>
    </row>
    <row r="2992" spans="1:8" s="8" customFormat="1">
      <c r="A2992" s="2">
        <v>0.66733841000000005</v>
      </c>
      <c r="B2992" s="5">
        <v>1.94158721</v>
      </c>
      <c r="C2992" s="5">
        <f t="shared" si="13"/>
        <v>4.7488472960416654</v>
      </c>
      <c r="D2992" s="5">
        <v>0.34714544000000003</v>
      </c>
      <c r="E2992" s="5">
        <f t="shared" si="14"/>
        <v>131.91526720000002</v>
      </c>
      <c r="F2992" s="7">
        <f t="shared" si="15"/>
        <v>3.0678853212115902</v>
      </c>
      <c r="G2992" s="24">
        <f t="shared" si="16"/>
        <v>5.0678853212115902</v>
      </c>
      <c r="H2992" s="24"/>
    </row>
    <row r="2993" spans="1:8" s="8" customFormat="1">
      <c r="A2993" s="2">
        <v>0.66739627999999995</v>
      </c>
      <c r="B2993" s="5">
        <v>2.30689549</v>
      </c>
      <c r="C2993" s="5">
        <f t="shared" si="13"/>
        <v>5.1141555760416662</v>
      </c>
      <c r="D2993" s="5">
        <v>0.34850509000000002</v>
      </c>
      <c r="E2993" s="5">
        <f t="shared" si="14"/>
        <v>132.4319342</v>
      </c>
      <c r="F2993" s="7">
        <f t="shared" si="15"/>
        <v>3.0919640990148123</v>
      </c>
      <c r="G2993" s="24">
        <f t="shared" si="16"/>
        <v>5.0919640990148123</v>
      </c>
      <c r="H2993" s="24"/>
    </row>
    <row r="2994" spans="1:8" s="8" customFormat="1">
      <c r="A2994" s="2">
        <v>0.66745414999999997</v>
      </c>
      <c r="B2994" s="5">
        <v>2.3207931500000001</v>
      </c>
      <c r="C2994" s="5">
        <f t="shared" si="13"/>
        <v>5.1280532360416657</v>
      </c>
      <c r="D2994" s="5">
        <v>0.34986474000000001</v>
      </c>
      <c r="E2994" s="5">
        <f t="shared" si="14"/>
        <v>132.94860120000001</v>
      </c>
      <c r="F2994" s="7">
        <f t="shared" si="15"/>
        <v>3.1161370008324019</v>
      </c>
      <c r="G2994" s="24">
        <f t="shared" si="16"/>
        <v>5.1161370008324019</v>
      </c>
      <c r="H2994" s="24"/>
    </row>
    <row r="2995" spans="1:8" s="8" customFormat="1">
      <c r="A2995" s="2">
        <v>0.66751201999999998</v>
      </c>
      <c r="B2995" s="5">
        <v>2.1011991499999998</v>
      </c>
      <c r="C2995" s="5">
        <f t="shared" si="13"/>
        <v>4.908459236041665</v>
      </c>
      <c r="D2995" s="5">
        <v>0.35122439</v>
      </c>
      <c r="E2995" s="5">
        <f t="shared" si="14"/>
        <v>133.4652682</v>
      </c>
      <c r="F2995" s="7">
        <f t="shared" si="15"/>
        <v>3.1404040266643563</v>
      </c>
      <c r="G2995" s="24">
        <f t="shared" si="16"/>
        <v>5.1404040266643563</v>
      </c>
      <c r="H2995" s="24"/>
    </row>
    <row r="2996" spans="1:8" s="8" customFormat="1">
      <c r="A2996" s="2">
        <v>0.66756989</v>
      </c>
      <c r="B2996" s="5">
        <v>1.83004057</v>
      </c>
      <c r="C2996" s="5">
        <f t="shared" si="13"/>
        <v>4.6373006560416652</v>
      </c>
      <c r="D2996" s="5">
        <v>0.35258403999999999</v>
      </c>
      <c r="E2996" s="5">
        <f t="shared" si="14"/>
        <v>133.98193520000001</v>
      </c>
      <c r="F2996" s="7">
        <f t="shared" si="15"/>
        <v>3.1647651765106821</v>
      </c>
      <c r="G2996" s="24">
        <f t="shared" si="16"/>
        <v>5.1647651765106826</v>
      </c>
      <c r="H2996" s="24"/>
    </row>
    <row r="2997" spans="1:8" s="8" customFormat="1">
      <c r="A2997" s="2">
        <v>0.66762776000000001</v>
      </c>
      <c r="B2997" s="5">
        <v>1.9274686599999999</v>
      </c>
      <c r="C2997" s="5">
        <f t="shared" si="13"/>
        <v>4.7347287460416654</v>
      </c>
      <c r="D2997" s="5">
        <v>0.35393008999999997</v>
      </c>
      <c r="E2997" s="5">
        <f t="shared" si="14"/>
        <v>134.4934342</v>
      </c>
      <c r="F2997" s="7">
        <f t="shared" si="15"/>
        <v>3.1889753686476028</v>
      </c>
      <c r="G2997" s="24">
        <f t="shared" si="16"/>
        <v>5.1889753686476023</v>
      </c>
      <c r="H2997" s="24"/>
    </row>
    <row r="2998" spans="1:8" s="8" customFormat="1">
      <c r="A2998" s="2">
        <v>0.66768563000000003</v>
      </c>
      <c r="B2998" s="5">
        <v>1.9866757399999999</v>
      </c>
      <c r="C2998" s="5">
        <f t="shared" si="13"/>
        <v>4.7939358260416656</v>
      </c>
      <c r="D2998" s="5">
        <v>0.35528974000000002</v>
      </c>
      <c r="E2998" s="5">
        <f t="shared" si="14"/>
        <v>135.01010120000001</v>
      </c>
      <c r="F2998" s="7">
        <f t="shared" si="15"/>
        <v>3.2135238250402254</v>
      </c>
      <c r="G2998" s="24">
        <f t="shared" si="16"/>
        <v>5.2135238250402249</v>
      </c>
      <c r="H2998" s="24"/>
    </row>
    <row r="2999" spans="1:8" s="8" customFormat="1">
      <c r="A2999" s="2">
        <v>0.66774361999999998</v>
      </c>
      <c r="B2999" s="5">
        <v>1.9545005600000001</v>
      </c>
      <c r="C2999" s="5">
        <f t="shared" si="13"/>
        <v>4.7617606460416653</v>
      </c>
      <c r="D2999" s="5">
        <v>0.35665211000000002</v>
      </c>
      <c r="E2999" s="5">
        <f t="shared" si="14"/>
        <v>135.52780180000002</v>
      </c>
      <c r="F2999" s="7">
        <f t="shared" si="15"/>
        <v>3.2382157976315615</v>
      </c>
      <c r="G2999" s="24">
        <f t="shared" si="16"/>
        <v>5.2382157976315611</v>
      </c>
      <c r="H2999" s="24"/>
    </row>
    <row r="3000" spans="1:8" s="8" customFormat="1">
      <c r="A3000" s="2">
        <v>0.66780149</v>
      </c>
      <c r="B3000" s="5">
        <v>2.3308007700000002</v>
      </c>
      <c r="C3000" s="5">
        <f t="shared" si="13"/>
        <v>5.1380608560416654</v>
      </c>
      <c r="D3000" s="5">
        <v>0.35802535000000002</v>
      </c>
      <c r="E3000" s="5">
        <f t="shared" si="14"/>
        <v>136.049633</v>
      </c>
      <c r="F3000" s="7">
        <f t="shared" si="15"/>
        <v>3.2632004161151396</v>
      </c>
      <c r="G3000" s="24">
        <f t="shared" si="16"/>
        <v>5.26320041611514</v>
      </c>
      <c r="H3000" s="24"/>
    </row>
    <row r="3001" spans="1:8" s="8" customFormat="1">
      <c r="A3001" s="2">
        <v>0.66785925000000002</v>
      </c>
      <c r="B3001" s="5">
        <v>2.4489371800000002</v>
      </c>
      <c r="C3001" s="5">
        <f t="shared" si="13"/>
        <v>5.2561972660416654</v>
      </c>
      <c r="D3001" s="5">
        <v>0.35938228</v>
      </c>
      <c r="E3001" s="5">
        <f t="shared" si="14"/>
        <v>136.56526640000001</v>
      </c>
      <c r="F3001" s="7">
        <f t="shared" si="15"/>
        <v>3.2879826029781323</v>
      </c>
      <c r="G3001" s="24">
        <f t="shared" si="16"/>
        <v>5.2879826029781327</v>
      </c>
      <c r="H3001" s="24"/>
    </row>
    <row r="3002" spans="1:8" s="8" customFormat="1">
      <c r="A3002" s="2">
        <v>0.66791723000000003</v>
      </c>
      <c r="B3002" s="5">
        <v>2.1328980899999999</v>
      </c>
      <c r="C3002" s="5">
        <f t="shared" si="13"/>
        <v>4.9401581760416651</v>
      </c>
      <c r="D3002" s="5">
        <v>0.36073105</v>
      </c>
      <c r="E3002" s="5">
        <f t="shared" si="14"/>
        <v>137.077799</v>
      </c>
      <c r="F3002" s="7">
        <f t="shared" si="15"/>
        <v>3.3127086641617898</v>
      </c>
      <c r="G3002" s="24">
        <f t="shared" si="16"/>
        <v>5.3127086641617893</v>
      </c>
      <c r="H3002" s="24"/>
    </row>
    <row r="3003" spans="1:8" s="8" customFormat="1">
      <c r="A3003" s="2">
        <v>0.66797521999999998</v>
      </c>
      <c r="B3003" s="5">
        <v>2.0693144800000001</v>
      </c>
      <c r="C3003" s="5">
        <f t="shared" si="13"/>
        <v>4.8765745660416657</v>
      </c>
      <c r="D3003" s="5">
        <v>0.36209069999999999</v>
      </c>
      <c r="E3003" s="5">
        <f t="shared" si="14"/>
        <v>137.59446599999998</v>
      </c>
      <c r="F3003" s="7">
        <f t="shared" si="15"/>
        <v>3.3377279282304682</v>
      </c>
      <c r="G3003" s="24">
        <f t="shared" si="16"/>
        <v>5.3377279282304677</v>
      </c>
      <c r="H3003" s="24"/>
    </row>
    <row r="3004" spans="1:8" s="8" customFormat="1">
      <c r="A3004" s="2">
        <v>0.66803309</v>
      </c>
      <c r="B3004" s="5">
        <v>2.3227395999999998</v>
      </c>
      <c r="C3004" s="5">
        <f t="shared" si="13"/>
        <v>5.1299996860416659</v>
      </c>
      <c r="D3004" s="5">
        <v>0.36345306999999999</v>
      </c>
      <c r="E3004" s="5">
        <f t="shared" si="14"/>
        <v>138.11216659999999</v>
      </c>
      <c r="F3004" s="7">
        <f t="shared" si="15"/>
        <v>3.3628916503556039</v>
      </c>
      <c r="G3004" s="24">
        <f t="shared" si="16"/>
        <v>5.3628916503556034</v>
      </c>
      <c r="H3004" s="24"/>
    </row>
    <row r="3005" spans="1:8" s="8" customFormat="1">
      <c r="A3005" s="2">
        <v>0.66809107000000001</v>
      </c>
      <c r="B3005" s="5">
        <v>2.5732085699999998</v>
      </c>
      <c r="C3005" s="5">
        <f t="shared" si="13"/>
        <v>5.3804686560416659</v>
      </c>
      <c r="D3005" s="5">
        <v>0.36481271999999998</v>
      </c>
      <c r="E3005" s="5">
        <f t="shared" si="14"/>
        <v>138.62883359999998</v>
      </c>
      <c r="F3005" s="7">
        <f t="shared" si="15"/>
        <v>3.3880993507495045</v>
      </c>
      <c r="G3005" s="24">
        <f t="shared" si="16"/>
        <v>5.3880993507495045</v>
      </c>
      <c r="H3005" s="24"/>
    </row>
    <row r="3006" spans="1:8" s="8" customFormat="1">
      <c r="A3006" s="2">
        <v>0.66814894000000002</v>
      </c>
      <c r="B3006" s="5">
        <v>2.3766658299999999</v>
      </c>
      <c r="C3006" s="5">
        <f t="shared" si="13"/>
        <v>5.183925916041666</v>
      </c>
      <c r="D3006" s="5">
        <v>0.36617237000000002</v>
      </c>
      <c r="E3006" s="5">
        <f t="shared" si="14"/>
        <v>139.14550060000002</v>
      </c>
      <c r="F3006" s="7">
        <f t="shared" si="15"/>
        <v>3.4134011751577735</v>
      </c>
      <c r="G3006" s="24">
        <f t="shared" si="16"/>
        <v>5.4134011751577731</v>
      </c>
      <c r="H3006" s="24"/>
    </row>
    <row r="3007" spans="1:8" s="8" customFormat="1">
      <c r="A3007" s="2">
        <v>0.66820670000000004</v>
      </c>
      <c r="B3007" s="5">
        <v>2.2371249199999999</v>
      </c>
      <c r="C3007" s="5">
        <f t="shared" si="13"/>
        <v>5.0443850060416651</v>
      </c>
      <c r="D3007" s="5">
        <v>0.36754561000000002</v>
      </c>
      <c r="E3007" s="5">
        <f t="shared" si="14"/>
        <v>139.6673318</v>
      </c>
      <c r="F3007" s="7">
        <f t="shared" si="15"/>
        <v>3.43905143675248</v>
      </c>
      <c r="G3007" s="24">
        <f t="shared" si="16"/>
        <v>5.4390514367524805</v>
      </c>
      <c r="H3007" s="24"/>
    </row>
    <row r="3008" spans="1:8" s="8" customFormat="1">
      <c r="A3008" s="2">
        <v>0.66826456999999995</v>
      </c>
      <c r="B3008" s="5">
        <v>2.5756907500000001</v>
      </c>
      <c r="C3008" s="5">
        <f t="shared" si="13"/>
        <v>5.3829508360416654</v>
      </c>
      <c r="D3008" s="5">
        <v>0.36889167</v>
      </c>
      <c r="E3008" s="5">
        <f t="shared" si="14"/>
        <v>140.17883460000002</v>
      </c>
      <c r="F3008" s="7">
        <f t="shared" si="15"/>
        <v>3.4642871960174104</v>
      </c>
      <c r="G3008" s="24">
        <f t="shared" si="16"/>
        <v>5.4642871960174109</v>
      </c>
      <c r="H3008" s="24"/>
    </row>
    <row r="3009" spans="1:8" s="8" customFormat="1">
      <c r="A3009" s="2">
        <v>0.66832243999999996</v>
      </c>
      <c r="B3009" s="5">
        <v>2.65574574</v>
      </c>
      <c r="C3009" s="5">
        <f t="shared" ref="C3009:C3072" si="17">(B3009-$C$2752)</f>
        <v>5.4630058260416661</v>
      </c>
      <c r="D3009" s="5">
        <v>0.37025131999999999</v>
      </c>
      <c r="E3009" s="5">
        <f t="shared" ref="E3009:E3072" si="18">D3009*380</f>
        <v>140.6955016</v>
      </c>
      <c r="F3009" s="7">
        <f t="shared" ref="F3009:F3072" si="19">((E3009/60)/(Kvc*Area))^2/(2*g)</f>
        <v>3.4898713924687774</v>
      </c>
      <c r="G3009" s="24">
        <f t="shared" si="16"/>
        <v>5.4898713924687774</v>
      </c>
      <c r="H3009" s="24"/>
    </row>
    <row r="3010" spans="1:8" s="8" customFormat="1">
      <c r="A3010" s="2">
        <v>0.66838030999999998</v>
      </c>
      <c r="B3010" s="5">
        <v>2.16860652</v>
      </c>
      <c r="C3010" s="5">
        <f t="shared" si="17"/>
        <v>4.9758666060416656</v>
      </c>
      <c r="D3010" s="5">
        <v>0.37161095999999999</v>
      </c>
      <c r="E3010" s="5">
        <f t="shared" si="18"/>
        <v>141.21216479999998</v>
      </c>
      <c r="F3010" s="7">
        <f t="shared" si="19"/>
        <v>3.5155495237285987</v>
      </c>
      <c r="G3010" s="24">
        <f t="shared" si="16"/>
        <v>5.5155495237285983</v>
      </c>
      <c r="H3010" s="24"/>
    </row>
    <row r="3011" spans="1:8" s="8" customFormat="1">
      <c r="A3011" s="2">
        <v>0.66843817999999999</v>
      </c>
      <c r="B3011" s="5">
        <v>2.3348305200000001</v>
      </c>
      <c r="C3011" s="5">
        <f t="shared" si="17"/>
        <v>5.1420906060416662</v>
      </c>
      <c r="D3011" s="5">
        <v>0.37298420999999998</v>
      </c>
      <c r="E3011" s="5">
        <f t="shared" si="18"/>
        <v>141.73399979999999</v>
      </c>
      <c r="F3011" s="7">
        <f t="shared" si="19"/>
        <v>3.5415802337473741</v>
      </c>
      <c r="G3011" s="24">
        <f t="shared" si="16"/>
        <v>5.5415802337473741</v>
      </c>
      <c r="H3011" s="24"/>
    </row>
    <row r="3012" spans="1:8" s="8" customFormat="1">
      <c r="A3012" s="2">
        <v>0.66849605000000001</v>
      </c>
      <c r="B3012" s="5">
        <v>2.66213918</v>
      </c>
      <c r="C3012" s="5">
        <f t="shared" si="17"/>
        <v>5.4693992660416662</v>
      </c>
      <c r="D3012" s="5">
        <v>0.37433026000000003</v>
      </c>
      <c r="E3012" s="5">
        <f t="shared" si="18"/>
        <v>142.24549880000001</v>
      </c>
      <c r="F3012" s="7">
        <f t="shared" si="19"/>
        <v>3.5671885353186417</v>
      </c>
      <c r="G3012" s="24">
        <f t="shared" si="16"/>
        <v>5.5671885353186417</v>
      </c>
      <c r="H3012" s="24"/>
    </row>
    <row r="3013" spans="1:8" s="8" customFormat="1">
      <c r="A3013" s="2">
        <v>0.66855392000000002</v>
      </c>
      <c r="B3013" s="5">
        <v>2.6457390799999998</v>
      </c>
      <c r="C3013" s="5">
        <f t="shared" si="17"/>
        <v>5.4529991660416659</v>
      </c>
      <c r="D3013" s="5">
        <v>0.37568991000000002</v>
      </c>
      <c r="E3013" s="5">
        <f t="shared" si="18"/>
        <v>142.76216580000002</v>
      </c>
      <c r="F3013" s="7">
        <f t="shared" si="19"/>
        <v>3.5931492271352137</v>
      </c>
      <c r="G3013" s="24">
        <f t="shared" ref="G3013:G3076" si="20">F3013+2</f>
        <v>5.5931492271352141</v>
      </c>
      <c r="H3013" s="24"/>
    </row>
    <row r="3014" spans="1:8" s="8" customFormat="1">
      <c r="A3014" s="2">
        <v>0.66861179000000004</v>
      </c>
      <c r="B3014" s="5">
        <v>2.3106479599999998</v>
      </c>
      <c r="C3014" s="5">
        <f t="shared" si="17"/>
        <v>5.1179080460416655</v>
      </c>
      <c r="D3014" s="5">
        <v>0.37704956000000001</v>
      </c>
      <c r="E3014" s="5">
        <f t="shared" si="18"/>
        <v>143.2788328</v>
      </c>
      <c r="F3014" s="7">
        <f t="shared" si="19"/>
        <v>3.6192040429661527</v>
      </c>
      <c r="G3014" s="24">
        <f t="shared" si="20"/>
        <v>5.6192040429661532</v>
      </c>
      <c r="H3014" s="24"/>
    </row>
    <row r="3015" spans="1:8" s="8" customFormat="1">
      <c r="A3015" s="2">
        <v>0.66866966000000005</v>
      </c>
      <c r="B3015" s="5">
        <v>2.71300769</v>
      </c>
      <c r="C3015" s="5">
        <f t="shared" si="17"/>
        <v>5.5202677760416652</v>
      </c>
      <c r="D3015" s="5">
        <v>0.37842281</v>
      </c>
      <c r="E3015" s="5">
        <f t="shared" si="18"/>
        <v>143.80066779999999</v>
      </c>
      <c r="F3015" s="7">
        <f t="shared" si="19"/>
        <v>3.6456150149721425</v>
      </c>
      <c r="G3015" s="24">
        <f t="shared" si="20"/>
        <v>5.645615014972142</v>
      </c>
      <c r="H3015" s="24"/>
    </row>
    <row r="3016" spans="1:8" s="8" customFormat="1">
      <c r="A3016" s="2">
        <v>0.66872752999999996</v>
      </c>
      <c r="B3016" s="5">
        <v>2.6497697800000002</v>
      </c>
      <c r="C3016" s="5">
        <f t="shared" si="17"/>
        <v>5.4570298660416654</v>
      </c>
      <c r="D3016" s="5">
        <v>0.37978245999999999</v>
      </c>
      <c r="E3016" s="5">
        <f t="shared" si="18"/>
        <v>144.3173348</v>
      </c>
      <c r="F3016" s="7">
        <f t="shared" si="19"/>
        <v>3.6718590203142543</v>
      </c>
      <c r="G3016" s="24">
        <f t="shared" si="20"/>
        <v>5.6718590203142547</v>
      </c>
      <c r="H3016" s="24"/>
    </row>
    <row r="3017" spans="1:8" s="8" customFormat="1">
      <c r="A3017" s="2">
        <v>0.66878539999999997</v>
      </c>
      <c r="B3017" s="5">
        <v>2.3699941600000001</v>
      </c>
      <c r="C3017" s="5">
        <f t="shared" si="17"/>
        <v>5.1772542460416657</v>
      </c>
      <c r="D3017" s="5">
        <v>0.38114210999999998</v>
      </c>
      <c r="E3017" s="5">
        <f t="shared" si="18"/>
        <v>144.83400179999998</v>
      </c>
      <c r="F3017" s="7">
        <f t="shared" si="19"/>
        <v>3.6981971496707309</v>
      </c>
      <c r="G3017" s="24">
        <f t="shared" si="20"/>
        <v>5.6981971496707313</v>
      </c>
      <c r="H3017" s="24"/>
    </row>
    <row r="3018" spans="1:8" s="8" customFormat="1">
      <c r="A3018" s="2">
        <v>0.66884326999999999</v>
      </c>
      <c r="B3018" s="5">
        <v>2.8852081300000001</v>
      </c>
      <c r="C3018" s="5">
        <f t="shared" si="17"/>
        <v>5.6924682160416662</v>
      </c>
      <c r="D3018" s="5">
        <v>0.38248816000000002</v>
      </c>
      <c r="E3018" s="5">
        <f t="shared" si="18"/>
        <v>145.3455008</v>
      </c>
      <c r="F3018" s="7">
        <f t="shared" si="19"/>
        <v>3.7243645464335802</v>
      </c>
      <c r="G3018" s="24">
        <f t="shared" si="20"/>
        <v>5.7243645464335806</v>
      </c>
      <c r="H3018" s="24"/>
    </row>
    <row r="3019" spans="1:8" s="8" customFormat="1">
      <c r="A3019" s="2">
        <v>0.66890114000000001</v>
      </c>
      <c r="B3019" s="5">
        <v>2.51259232</v>
      </c>
      <c r="C3019" s="5">
        <f t="shared" si="17"/>
        <v>5.3198524060416652</v>
      </c>
      <c r="D3019" s="5">
        <v>0.38384781000000001</v>
      </c>
      <c r="E3019" s="5">
        <f t="shared" si="18"/>
        <v>145.86216780000001</v>
      </c>
      <c r="F3019" s="7">
        <f t="shared" si="19"/>
        <v>3.7508899823363571</v>
      </c>
      <c r="G3019" s="24">
        <f t="shared" si="20"/>
        <v>5.7508899823363571</v>
      </c>
      <c r="H3019" s="24"/>
    </row>
    <row r="3020" spans="1:8" s="8" customFormat="1">
      <c r="A3020" s="2">
        <v>0.66895901000000002</v>
      </c>
      <c r="B3020" s="5">
        <v>2.7163438800000002</v>
      </c>
      <c r="C3020" s="5">
        <f t="shared" si="17"/>
        <v>5.5236039660416658</v>
      </c>
      <c r="D3020" s="5">
        <v>0.38522105000000001</v>
      </c>
      <c r="E3020" s="5">
        <f t="shared" si="18"/>
        <v>146.38399900000002</v>
      </c>
      <c r="F3020" s="7">
        <f t="shared" si="19"/>
        <v>3.7777760856908702</v>
      </c>
      <c r="G3020" s="24">
        <f t="shared" si="20"/>
        <v>5.7777760856908706</v>
      </c>
      <c r="H3020" s="24"/>
    </row>
    <row r="3021" spans="1:8" s="8" customFormat="1">
      <c r="A3021" s="2">
        <v>0.66901688000000004</v>
      </c>
      <c r="B3021" s="5">
        <v>2.9530327299999999</v>
      </c>
      <c r="C3021" s="5">
        <f t="shared" si="17"/>
        <v>5.760292816041666</v>
      </c>
      <c r="D3021" s="5">
        <v>0.38656710999999999</v>
      </c>
      <c r="E3021" s="5">
        <f t="shared" si="18"/>
        <v>146.89550180000001</v>
      </c>
      <c r="F3021" s="7">
        <f t="shared" si="19"/>
        <v>3.804223226185008</v>
      </c>
      <c r="G3021" s="24">
        <f t="shared" si="20"/>
        <v>5.804223226185008</v>
      </c>
      <c r="H3021" s="24"/>
    </row>
    <row r="3022" spans="1:8" s="8" customFormat="1">
      <c r="A3022" s="2">
        <v>0.66907475999999999</v>
      </c>
      <c r="B3022" s="5">
        <v>2.54636526</v>
      </c>
      <c r="C3022" s="5">
        <f t="shared" si="17"/>
        <v>5.3536253460416656</v>
      </c>
      <c r="D3022" s="5">
        <v>0.38792674999999999</v>
      </c>
      <c r="E3022" s="5">
        <f t="shared" si="18"/>
        <v>147.41216499999999</v>
      </c>
      <c r="F3022" s="7">
        <f t="shared" si="19"/>
        <v>3.8310308366177765</v>
      </c>
      <c r="G3022" s="24">
        <f t="shared" si="20"/>
        <v>5.8310308366177761</v>
      </c>
      <c r="H3022" s="24"/>
    </row>
    <row r="3023" spans="1:8" s="8" customFormat="1">
      <c r="A3023" s="2">
        <v>0.66913274</v>
      </c>
      <c r="B3023" s="5">
        <v>2.83610344</v>
      </c>
      <c r="C3023" s="5">
        <f t="shared" si="17"/>
        <v>5.6433635260416661</v>
      </c>
      <c r="D3023" s="5">
        <v>0.38930271999999999</v>
      </c>
      <c r="E3023" s="5">
        <f t="shared" si="18"/>
        <v>147.9350336</v>
      </c>
      <c r="F3023" s="7">
        <f t="shared" si="19"/>
        <v>3.8582562458317309</v>
      </c>
      <c r="G3023" s="24">
        <f t="shared" si="20"/>
        <v>5.8582562458317309</v>
      </c>
      <c r="H3023" s="24"/>
    </row>
    <row r="3024" spans="1:8" s="8" customFormat="1">
      <c r="A3024" s="2">
        <v>0.66919050000000002</v>
      </c>
      <c r="B3024" s="5">
        <v>3.0133523900000001</v>
      </c>
      <c r="C3024" s="5">
        <f t="shared" si="17"/>
        <v>5.8206124760416653</v>
      </c>
      <c r="D3024" s="5">
        <v>0.39064876999999998</v>
      </c>
      <c r="E3024" s="5">
        <f t="shared" si="18"/>
        <v>148.44653259999998</v>
      </c>
      <c r="F3024" s="7">
        <f t="shared" si="19"/>
        <v>3.8849829235138578</v>
      </c>
      <c r="G3024" s="24">
        <f t="shared" si="20"/>
        <v>5.8849829235138582</v>
      </c>
      <c r="H3024" s="24"/>
    </row>
    <row r="3025" spans="1:8" s="8" customFormat="1">
      <c r="A3025" s="2">
        <v>0.66924837000000004</v>
      </c>
      <c r="B3025" s="5">
        <v>2.8860418800000001</v>
      </c>
      <c r="C3025" s="5">
        <f t="shared" si="17"/>
        <v>5.6933019660416662</v>
      </c>
      <c r="D3025" s="5">
        <v>0.39200842000000002</v>
      </c>
      <c r="E3025" s="5">
        <f t="shared" si="18"/>
        <v>148.9631996</v>
      </c>
      <c r="F3025" s="7">
        <f t="shared" si="19"/>
        <v>3.9120732911070579</v>
      </c>
      <c r="G3025" s="24">
        <f t="shared" si="20"/>
        <v>5.9120732911070579</v>
      </c>
      <c r="H3025" s="24"/>
    </row>
    <row r="3026" spans="1:8" s="8" customFormat="1">
      <c r="A3026" s="2">
        <v>0.66930635000000005</v>
      </c>
      <c r="B3026" s="5">
        <v>2.62514234</v>
      </c>
      <c r="C3026" s="5">
        <f t="shared" si="17"/>
        <v>5.4324024260416657</v>
      </c>
      <c r="D3026" s="5">
        <v>0.39336807000000001</v>
      </c>
      <c r="E3026" s="5">
        <f t="shared" si="18"/>
        <v>149.47986660000001</v>
      </c>
      <c r="F3026" s="7">
        <f t="shared" si="19"/>
        <v>3.9392577827146242</v>
      </c>
      <c r="G3026" s="24">
        <f t="shared" si="20"/>
        <v>5.9392577827146242</v>
      </c>
      <c r="H3026" s="24"/>
    </row>
    <row r="3027" spans="1:8" s="8" customFormat="1">
      <c r="A3027" s="2">
        <v>0.66936421999999995</v>
      </c>
      <c r="B3027" s="5">
        <v>3.0628299700000001</v>
      </c>
      <c r="C3027" s="5">
        <f t="shared" si="17"/>
        <v>5.8700900560416658</v>
      </c>
      <c r="D3027" s="5">
        <v>0.39471412</v>
      </c>
      <c r="E3027" s="5">
        <f t="shared" si="18"/>
        <v>149.99136559999999</v>
      </c>
      <c r="F3027" s="7">
        <f t="shared" si="19"/>
        <v>3.9662630759273538</v>
      </c>
      <c r="G3027" s="24">
        <f t="shared" si="20"/>
        <v>5.9662630759273538</v>
      </c>
      <c r="H3027" s="24"/>
    </row>
    <row r="3028" spans="1:8" s="8" customFormat="1">
      <c r="A3028" s="2">
        <v>0.66942208999999997</v>
      </c>
      <c r="B3028" s="5">
        <v>3.03239298</v>
      </c>
      <c r="C3028" s="5">
        <f t="shared" si="17"/>
        <v>5.8396530660416657</v>
      </c>
      <c r="D3028" s="5">
        <v>0.39608736999999999</v>
      </c>
      <c r="E3028" s="5">
        <f t="shared" si="18"/>
        <v>150.5132006</v>
      </c>
      <c r="F3028" s="7">
        <f t="shared" si="19"/>
        <v>3.9939091379728602</v>
      </c>
      <c r="G3028" s="24">
        <f t="shared" si="20"/>
        <v>5.9939091379728602</v>
      </c>
      <c r="H3028" s="24"/>
    </row>
    <row r="3029" spans="1:8" s="8" customFormat="1">
      <c r="A3029" s="2">
        <v>0.66947937999999996</v>
      </c>
      <c r="B3029" s="5">
        <v>2.7070310100000001</v>
      </c>
      <c r="C3029" s="5">
        <f t="shared" si="17"/>
        <v>5.5142910960416653</v>
      </c>
      <c r="D3029" s="5">
        <v>0.39744701999999998</v>
      </c>
      <c r="E3029" s="5">
        <f t="shared" si="18"/>
        <v>151.02986759999999</v>
      </c>
      <c r="F3029" s="7">
        <f t="shared" si="19"/>
        <v>4.0213760016235272</v>
      </c>
      <c r="G3029" s="24">
        <f t="shared" si="20"/>
        <v>6.0213760016235272</v>
      </c>
      <c r="H3029" s="24"/>
    </row>
    <row r="3030" spans="1:8" s="8" customFormat="1">
      <c r="A3030" s="2">
        <v>0.66953795000000005</v>
      </c>
      <c r="B3030" s="5">
        <v>2.6665863999999999</v>
      </c>
      <c r="C3030" s="5">
        <f t="shared" si="17"/>
        <v>5.4738464860416656</v>
      </c>
      <c r="D3030" s="5">
        <v>0.39880938999999999</v>
      </c>
      <c r="E3030" s="5">
        <f t="shared" si="18"/>
        <v>151.5475682</v>
      </c>
      <c r="F3030" s="7">
        <f t="shared" si="19"/>
        <v>4.0489922197899375</v>
      </c>
      <c r="G3030" s="24">
        <f t="shared" si="20"/>
        <v>6.0489922197899375</v>
      </c>
      <c r="H3030" s="24"/>
    </row>
    <row r="3031" spans="1:8" s="8" customFormat="1">
      <c r="A3031" s="2">
        <v>0.66959581999999995</v>
      </c>
      <c r="B3031" s="5">
        <v>3.1052212699999999</v>
      </c>
      <c r="C3031" s="5">
        <f t="shared" si="17"/>
        <v>5.9124813560416651</v>
      </c>
      <c r="D3031" s="5">
        <v>0.40016903999999998</v>
      </c>
      <c r="E3031" s="5">
        <f t="shared" si="18"/>
        <v>152.06423519999998</v>
      </c>
      <c r="F3031" s="7">
        <f t="shared" si="19"/>
        <v>4.0766475197658281</v>
      </c>
      <c r="G3031" s="24">
        <f t="shared" si="20"/>
        <v>6.0766475197658281</v>
      </c>
      <c r="H3031" s="24"/>
    </row>
    <row r="3032" spans="1:8" s="8" customFormat="1">
      <c r="A3032" s="2">
        <v>0.66965311000000005</v>
      </c>
      <c r="B3032" s="5">
        <v>3.2136287700000001</v>
      </c>
      <c r="C3032" s="5">
        <f t="shared" si="17"/>
        <v>6.0208888560416653</v>
      </c>
      <c r="D3032" s="5">
        <v>0.40152868000000003</v>
      </c>
      <c r="E3032" s="5">
        <f t="shared" si="18"/>
        <v>152.58089840000002</v>
      </c>
      <c r="F3032" s="7">
        <f t="shared" si="19"/>
        <v>4.1043967393175507</v>
      </c>
      <c r="G3032" s="24">
        <f t="shared" si="20"/>
        <v>6.1043967393175507</v>
      </c>
      <c r="H3032" s="24"/>
    </row>
    <row r="3033" spans="1:8" s="8" customFormat="1">
      <c r="A3033" s="2">
        <v>0.66971144000000005</v>
      </c>
      <c r="B3033" s="5">
        <v>3.0623636200000002</v>
      </c>
      <c r="C3033" s="5">
        <f t="shared" si="17"/>
        <v>5.8696237060416658</v>
      </c>
      <c r="D3033" s="5">
        <v>0.40288561000000001</v>
      </c>
      <c r="E3033" s="5">
        <f t="shared" si="18"/>
        <v>153.09653180000001</v>
      </c>
      <c r="F3033" s="7">
        <f t="shared" si="19"/>
        <v>4.1321844912404577</v>
      </c>
      <c r="G3033" s="24">
        <f t="shared" si="20"/>
        <v>6.1321844912404577</v>
      </c>
      <c r="H3033" s="24"/>
    </row>
    <row r="3034" spans="1:8" s="8" customFormat="1">
      <c r="A3034" s="2">
        <v>0.66976884999999997</v>
      </c>
      <c r="B3034" s="5">
        <v>3.0269937499999999</v>
      </c>
      <c r="C3034" s="5">
        <f t="shared" si="17"/>
        <v>5.8342538360416656</v>
      </c>
      <c r="D3034" s="5">
        <v>0.40423439</v>
      </c>
      <c r="E3034" s="5">
        <f t="shared" si="18"/>
        <v>153.6090682</v>
      </c>
      <c r="F3034" s="7">
        <f t="shared" si="19"/>
        <v>4.1598982491099896</v>
      </c>
      <c r="G3034" s="24">
        <f t="shared" si="20"/>
        <v>6.1598982491099896</v>
      </c>
      <c r="H3034" s="24"/>
    </row>
    <row r="3035" spans="1:8" s="8" customFormat="1">
      <c r="A3035" s="2">
        <v>0.66982695000000003</v>
      </c>
      <c r="B3035" s="5">
        <v>3.1020865400000002</v>
      </c>
      <c r="C3035" s="5">
        <f t="shared" si="17"/>
        <v>5.9093466260416658</v>
      </c>
      <c r="D3035" s="5">
        <v>0.40557228000000001</v>
      </c>
      <c r="E3035" s="5">
        <f t="shared" si="18"/>
        <v>154.11746640000001</v>
      </c>
      <c r="F3035" s="7">
        <f t="shared" si="19"/>
        <v>4.1874797534053485</v>
      </c>
      <c r="G3035" s="24">
        <f t="shared" si="20"/>
        <v>6.1874797534053485</v>
      </c>
      <c r="H3035" s="24"/>
    </row>
    <row r="3036" spans="1:8" s="8" customFormat="1">
      <c r="A3036" s="2">
        <v>0.66988482000000005</v>
      </c>
      <c r="B3036" s="5">
        <v>3.0991056000000001</v>
      </c>
      <c r="C3036" s="5">
        <f t="shared" si="17"/>
        <v>5.9063656860416653</v>
      </c>
      <c r="D3036" s="5">
        <v>0.40695912000000001</v>
      </c>
      <c r="E3036" s="5">
        <f t="shared" si="18"/>
        <v>154.64446559999999</v>
      </c>
      <c r="F3036" s="7">
        <f t="shared" si="19"/>
        <v>4.2161665929465171</v>
      </c>
      <c r="G3036" s="24">
        <f t="shared" si="20"/>
        <v>6.2161665929465171</v>
      </c>
      <c r="H3036" s="24"/>
    </row>
    <row r="3037" spans="1:8" s="8" customFormat="1">
      <c r="A3037" s="2">
        <v>0.66994268999999995</v>
      </c>
      <c r="B3037" s="5">
        <v>3.3801317200000001</v>
      </c>
      <c r="C3037" s="5">
        <f t="shared" si="17"/>
        <v>6.1873918060416653</v>
      </c>
      <c r="D3037" s="5">
        <v>0.40833237</v>
      </c>
      <c r="E3037" s="5">
        <f t="shared" si="18"/>
        <v>155.1663006</v>
      </c>
      <c r="F3037" s="7">
        <f t="shared" si="19"/>
        <v>4.244668814303882</v>
      </c>
      <c r="G3037" s="24">
        <f t="shared" si="20"/>
        <v>6.244668814303882</v>
      </c>
      <c r="H3037" s="24"/>
    </row>
    <row r="3038" spans="1:8" s="8" customFormat="1">
      <c r="A3038" s="2">
        <v>0.67000068000000002</v>
      </c>
      <c r="B3038" s="5">
        <v>3.4082119500000001</v>
      </c>
      <c r="C3038" s="5">
        <f t="shared" si="17"/>
        <v>6.2154720360416658</v>
      </c>
      <c r="D3038" s="5">
        <v>0.40968114</v>
      </c>
      <c r="E3038" s="5">
        <f t="shared" si="18"/>
        <v>155.67883319999999</v>
      </c>
      <c r="F3038" s="7">
        <f t="shared" si="19"/>
        <v>4.2727564100401221</v>
      </c>
      <c r="G3038" s="24">
        <f t="shared" si="20"/>
        <v>6.2727564100401221</v>
      </c>
      <c r="H3038" s="24"/>
    </row>
    <row r="3039" spans="1:8" s="8" customFormat="1">
      <c r="A3039" s="2">
        <v>0.67005866999999997</v>
      </c>
      <c r="B3039" s="5">
        <v>3.3990881399999999</v>
      </c>
      <c r="C3039" s="5">
        <f t="shared" si="17"/>
        <v>6.2063482260416656</v>
      </c>
      <c r="D3039" s="5">
        <v>0.41104351</v>
      </c>
      <c r="E3039" s="5">
        <f t="shared" si="18"/>
        <v>156.1965338</v>
      </c>
      <c r="F3039" s="7">
        <f t="shared" si="19"/>
        <v>4.3012212496373952</v>
      </c>
      <c r="G3039" s="24">
        <f t="shared" si="20"/>
        <v>6.3012212496373952</v>
      </c>
      <c r="H3039" s="24"/>
    </row>
    <row r="3040" spans="1:8" s="8" customFormat="1">
      <c r="A3040" s="2">
        <v>0.67011653999999998</v>
      </c>
      <c r="B3040" s="5">
        <v>3.44077587</v>
      </c>
      <c r="C3040" s="5">
        <f t="shared" si="17"/>
        <v>6.2480359560416652</v>
      </c>
      <c r="D3040" s="5">
        <v>0.41238955999999999</v>
      </c>
      <c r="E3040" s="5">
        <f t="shared" si="18"/>
        <v>156.70803279999998</v>
      </c>
      <c r="F3040" s="7">
        <f t="shared" si="19"/>
        <v>4.3294379150798754</v>
      </c>
      <c r="G3040" s="24">
        <f t="shared" si="20"/>
        <v>6.3294379150798754</v>
      </c>
      <c r="H3040" s="24"/>
    </row>
    <row r="3041" spans="1:8" s="8" customFormat="1">
      <c r="A3041" s="2">
        <v>0.67017441</v>
      </c>
      <c r="B3041" s="5">
        <v>3.4982678900000002</v>
      </c>
      <c r="C3041" s="5">
        <f t="shared" si="17"/>
        <v>6.3055279760416658</v>
      </c>
      <c r="D3041" s="5">
        <v>0.41376280999999998</v>
      </c>
      <c r="E3041" s="5">
        <f t="shared" si="18"/>
        <v>157.22986779999999</v>
      </c>
      <c r="F3041" s="7">
        <f t="shared" si="19"/>
        <v>4.3583198278846451</v>
      </c>
      <c r="G3041" s="24">
        <f t="shared" si="20"/>
        <v>6.3583198278846451</v>
      </c>
      <c r="H3041" s="24"/>
    </row>
    <row r="3042" spans="1:8" s="8" customFormat="1">
      <c r="A3042" s="2">
        <v>0.67023228000000001</v>
      </c>
      <c r="B3042" s="5">
        <v>3.4679703700000002</v>
      </c>
      <c r="C3042" s="5">
        <f t="shared" si="17"/>
        <v>6.2752304560416654</v>
      </c>
      <c r="D3042" s="5">
        <v>0.41513604999999998</v>
      </c>
      <c r="E3042" s="5">
        <f t="shared" si="18"/>
        <v>157.751699</v>
      </c>
      <c r="F3042" s="7">
        <f t="shared" si="19"/>
        <v>4.3872975457191687</v>
      </c>
      <c r="G3042" s="24">
        <f t="shared" si="20"/>
        <v>6.3872975457191687</v>
      </c>
      <c r="H3042" s="24"/>
    </row>
    <row r="3043" spans="1:8" s="8" customFormat="1">
      <c r="A3043" s="2">
        <v>0.67029015000000003</v>
      </c>
      <c r="B3043" s="5">
        <v>3.5512216099999998</v>
      </c>
      <c r="C3043" s="5">
        <f t="shared" si="17"/>
        <v>6.3584816960416655</v>
      </c>
      <c r="D3043" s="5">
        <v>0.41648211000000002</v>
      </c>
      <c r="E3043" s="5">
        <f t="shared" si="18"/>
        <v>158.26320180000002</v>
      </c>
      <c r="F3043" s="7">
        <f t="shared" si="19"/>
        <v>4.415794902189365</v>
      </c>
      <c r="G3043" s="24">
        <f t="shared" si="20"/>
        <v>6.415794902189365</v>
      </c>
      <c r="H3043" s="24"/>
    </row>
    <row r="3044" spans="1:8" s="8" customFormat="1">
      <c r="A3044" s="2">
        <v>0.67034802000000004</v>
      </c>
      <c r="B3044" s="5">
        <v>3.6582393600000001</v>
      </c>
      <c r="C3044" s="5">
        <f t="shared" si="17"/>
        <v>6.4654994460416653</v>
      </c>
      <c r="D3044" s="5">
        <v>0.41784175000000001</v>
      </c>
      <c r="E3044" s="5">
        <f t="shared" si="18"/>
        <v>158.779865</v>
      </c>
      <c r="F3044" s="7">
        <f t="shared" si="19"/>
        <v>4.4446734126189309</v>
      </c>
      <c r="G3044" s="24">
        <f t="shared" si="20"/>
        <v>6.4446734126189309</v>
      </c>
      <c r="H3044" s="24"/>
    </row>
    <row r="3045" spans="1:8" s="8" customFormat="1">
      <c r="A3045" s="2">
        <v>0.67040588999999995</v>
      </c>
      <c r="B3045" s="5">
        <v>3.6219635000000001</v>
      </c>
      <c r="C3045" s="5">
        <f t="shared" si="17"/>
        <v>6.4292235860416653</v>
      </c>
      <c r="D3045" s="5">
        <v>0.4192014</v>
      </c>
      <c r="E3045" s="5">
        <f t="shared" si="18"/>
        <v>159.29653200000001</v>
      </c>
      <c r="F3045" s="7">
        <f t="shared" si="19"/>
        <v>4.4736462591149424</v>
      </c>
      <c r="G3045" s="24">
        <f t="shared" si="20"/>
        <v>6.4736462591149424</v>
      </c>
      <c r="H3045" s="24"/>
    </row>
    <row r="3046" spans="1:8" s="8" customFormat="1">
      <c r="A3046" s="2">
        <v>0.67046375999999996</v>
      </c>
      <c r="B3046" s="5">
        <v>3.56220055</v>
      </c>
      <c r="C3046" s="5">
        <f t="shared" si="17"/>
        <v>6.3694606360416657</v>
      </c>
      <c r="D3046" s="5">
        <v>0.42057464999999999</v>
      </c>
      <c r="E3046" s="5">
        <f t="shared" si="18"/>
        <v>159.81836699999999</v>
      </c>
      <c r="F3046" s="7">
        <f t="shared" si="19"/>
        <v>4.5030044496042265</v>
      </c>
      <c r="G3046" s="24">
        <f t="shared" si="20"/>
        <v>6.5030044496042265</v>
      </c>
      <c r="H3046" s="24"/>
    </row>
    <row r="3047" spans="1:8" s="8" customFormat="1">
      <c r="A3047" s="2">
        <v>0.67052175000000003</v>
      </c>
      <c r="B3047" s="5">
        <v>3.57425857</v>
      </c>
      <c r="C3047" s="5">
        <f t="shared" si="17"/>
        <v>6.3815186560416652</v>
      </c>
      <c r="D3047" s="5">
        <v>0.42192341999999999</v>
      </c>
      <c r="E3047" s="5">
        <f t="shared" si="18"/>
        <v>160.33089960000001</v>
      </c>
      <c r="F3047" s="7">
        <f t="shared" si="19"/>
        <v>4.5319327556889561</v>
      </c>
      <c r="G3047" s="24">
        <f t="shared" si="20"/>
        <v>6.5319327556889561</v>
      </c>
      <c r="H3047" s="24"/>
    </row>
    <row r="3048" spans="1:8" s="8" customFormat="1">
      <c r="A3048" s="2">
        <v>0.67057962000000004</v>
      </c>
      <c r="B3048" s="5">
        <v>3.6073703799999999</v>
      </c>
      <c r="C3048" s="5">
        <f t="shared" si="17"/>
        <v>6.4146304660416655</v>
      </c>
      <c r="D3048" s="5">
        <v>0.42328306999999998</v>
      </c>
      <c r="E3048" s="5">
        <f t="shared" si="18"/>
        <v>160.84756659999999</v>
      </c>
      <c r="F3048" s="7">
        <f t="shared" si="19"/>
        <v>4.5611881625245561</v>
      </c>
      <c r="G3048" s="24">
        <f t="shared" si="20"/>
        <v>6.5611881625245561</v>
      </c>
      <c r="H3048" s="24"/>
    </row>
    <row r="3049" spans="1:8" s="8" customFormat="1">
      <c r="A3049" s="2">
        <v>0.67063748999999995</v>
      </c>
      <c r="B3049" s="5">
        <v>3.6726927800000002</v>
      </c>
      <c r="C3049" s="5">
        <f t="shared" si="17"/>
        <v>6.4799528660416659</v>
      </c>
      <c r="D3049" s="5">
        <v>0.42462912000000003</v>
      </c>
      <c r="E3049" s="5">
        <f t="shared" si="18"/>
        <v>161.35906560000001</v>
      </c>
      <c r="F3049" s="7">
        <f t="shared" si="19"/>
        <v>4.5902436564821061</v>
      </c>
      <c r="G3049" s="24">
        <f t="shared" si="20"/>
        <v>6.5902436564821061</v>
      </c>
      <c r="H3049" s="24"/>
    </row>
    <row r="3050" spans="1:8" s="8" customFormat="1">
      <c r="A3050" s="2">
        <v>0.67069535999999996</v>
      </c>
      <c r="B3050" s="5">
        <v>3.71452713</v>
      </c>
      <c r="C3050" s="5">
        <f t="shared" si="17"/>
        <v>6.5217872160416661</v>
      </c>
      <c r="D3050" s="5">
        <v>0.42599965000000001</v>
      </c>
      <c r="E3050" s="5">
        <f t="shared" si="18"/>
        <v>161.87986699999999</v>
      </c>
      <c r="F3050" s="7">
        <f t="shared" si="19"/>
        <v>4.6199223518105086</v>
      </c>
      <c r="G3050" s="24">
        <f t="shared" si="20"/>
        <v>6.6199223518105086</v>
      </c>
      <c r="H3050" s="24"/>
    </row>
    <row r="3051" spans="1:8" s="8" customFormat="1">
      <c r="A3051" s="2">
        <v>0.67075322999999998</v>
      </c>
      <c r="B3051" s="5">
        <v>3.6985442599999998</v>
      </c>
      <c r="C3051" s="5">
        <f t="shared" si="17"/>
        <v>6.5058043460416659</v>
      </c>
      <c r="D3051" s="5">
        <v>0.42736202000000001</v>
      </c>
      <c r="E3051" s="5">
        <f t="shared" si="18"/>
        <v>162.3975676</v>
      </c>
      <c r="F3051" s="7">
        <f t="shared" si="19"/>
        <v>4.6495191271175624</v>
      </c>
      <c r="G3051" s="24">
        <f t="shared" si="20"/>
        <v>6.6495191271175624</v>
      </c>
      <c r="H3051" s="24"/>
    </row>
    <row r="3052" spans="1:8" s="8" customFormat="1">
      <c r="A3052" s="2">
        <v>0.67081109999999999</v>
      </c>
      <c r="B3052" s="5">
        <v>3.7929155799999998</v>
      </c>
      <c r="C3052" s="5">
        <f t="shared" si="17"/>
        <v>6.6001756660416655</v>
      </c>
      <c r="D3052" s="5">
        <v>0.42871894999999999</v>
      </c>
      <c r="E3052" s="5">
        <f t="shared" si="18"/>
        <v>162.91320099999999</v>
      </c>
      <c r="F3052" s="7">
        <f t="shared" si="19"/>
        <v>4.6790916569893035</v>
      </c>
      <c r="G3052" s="24">
        <f t="shared" si="20"/>
        <v>6.6790916569893035</v>
      </c>
      <c r="H3052" s="24"/>
    </row>
    <row r="3053" spans="1:8" s="8" customFormat="1">
      <c r="A3053" s="2">
        <v>0.67086884999999996</v>
      </c>
      <c r="B3053" s="5">
        <v>3.74496531</v>
      </c>
      <c r="C3053" s="5">
        <f t="shared" si="17"/>
        <v>6.5522253960416652</v>
      </c>
      <c r="D3053" s="5">
        <v>0.43007859999999998</v>
      </c>
      <c r="E3053" s="5">
        <f t="shared" si="18"/>
        <v>163.429868</v>
      </c>
      <c r="F3053" s="7">
        <f t="shared" si="19"/>
        <v>4.7088174956002549</v>
      </c>
      <c r="G3053" s="24">
        <f t="shared" si="20"/>
        <v>6.7088174956002549</v>
      </c>
      <c r="H3053" s="24"/>
    </row>
    <row r="3054" spans="1:8" s="8" customFormat="1">
      <c r="A3054" s="2">
        <v>0.67092613999999995</v>
      </c>
      <c r="B3054" s="5">
        <v>3.6233542000000001</v>
      </c>
      <c r="C3054" s="5">
        <f t="shared" si="17"/>
        <v>6.4306142860416653</v>
      </c>
      <c r="D3054" s="5">
        <v>0.43143825000000002</v>
      </c>
      <c r="E3054" s="5">
        <f t="shared" si="18"/>
        <v>163.94653500000001</v>
      </c>
      <c r="F3054" s="7">
        <f t="shared" si="19"/>
        <v>4.7386374582255719</v>
      </c>
      <c r="G3054" s="24">
        <f t="shared" si="20"/>
        <v>6.7386374582255719</v>
      </c>
      <c r="H3054" s="24"/>
    </row>
    <row r="3055" spans="1:8" s="8" customFormat="1">
      <c r="A3055" s="2">
        <v>0.67098458999999999</v>
      </c>
      <c r="B3055" s="5">
        <v>3.4942371799999998</v>
      </c>
      <c r="C3055" s="5">
        <f t="shared" si="17"/>
        <v>6.3014972660416655</v>
      </c>
      <c r="D3055" s="5">
        <v>0.43279789000000002</v>
      </c>
      <c r="E3055" s="5">
        <f t="shared" si="18"/>
        <v>164.46319819999999</v>
      </c>
      <c r="F3055" s="7">
        <f t="shared" si="19"/>
        <v>4.7685513245059834</v>
      </c>
      <c r="G3055" s="24">
        <f t="shared" si="20"/>
        <v>6.7685513245059834</v>
      </c>
      <c r="H3055" s="24"/>
    </row>
    <row r="3056" spans="1:8" s="8" customFormat="1">
      <c r="A3056" s="2">
        <v>0.67104187999999998</v>
      </c>
      <c r="B3056" s="5">
        <v>3.3741550400000002</v>
      </c>
      <c r="C3056" s="5">
        <f t="shared" si="17"/>
        <v>6.1814151260416654</v>
      </c>
      <c r="D3056" s="5">
        <v>0.43415754000000001</v>
      </c>
      <c r="E3056" s="5">
        <f t="shared" si="18"/>
        <v>164.97986520000001</v>
      </c>
      <c r="F3056" s="7">
        <f t="shared" si="19"/>
        <v>4.7985595344677696</v>
      </c>
      <c r="G3056" s="24">
        <f t="shared" si="20"/>
        <v>6.7985595344677696</v>
      </c>
      <c r="H3056" s="24"/>
    </row>
    <row r="3057" spans="1:8" s="8" customFormat="1">
      <c r="A3057" s="2">
        <v>0.67110033000000002</v>
      </c>
      <c r="B3057" s="5">
        <v>3.4478161300000001</v>
      </c>
      <c r="C3057" s="5">
        <f t="shared" si="17"/>
        <v>6.2550762160416653</v>
      </c>
      <c r="D3057" s="5">
        <v>0.43551719</v>
      </c>
      <c r="E3057" s="5">
        <f t="shared" si="18"/>
        <v>165.49653219999999</v>
      </c>
      <c r="F3057" s="7">
        <f t="shared" si="19"/>
        <v>4.8286618684439206</v>
      </c>
      <c r="G3057" s="24">
        <f t="shared" si="20"/>
        <v>6.8286618684439206</v>
      </c>
      <c r="H3057" s="24"/>
    </row>
    <row r="3058" spans="1:8" s="8" customFormat="1">
      <c r="A3058" s="2">
        <v>0.67115773999999995</v>
      </c>
      <c r="B3058" s="5">
        <v>3.6551053499999999</v>
      </c>
      <c r="C3058" s="5">
        <f t="shared" si="17"/>
        <v>6.4623654360416651</v>
      </c>
      <c r="D3058" s="5">
        <v>0.43687956</v>
      </c>
      <c r="E3058" s="5">
        <f t="shared" si="18"/>
        <v>166.0142328</v>
      </c>
      <c r="F3058" s="7">
        <f t="shared" si="19"/>
        <v>4.8589188292333043</v>
      </c>
      <c r="G3058" s="24">
        <f t="shared" si="20"/>
        <v>6.8589188292333043</v>
      </c>
      <c r="H3058" s="24"/>
    </row>
    <row r="3059" spans="1:8" s="8" customFormat="1">
      <c r="A3059" s="2">
        <v>0.67121549999999996</v>
      </c>
      <c r="B3059" s="5">
        <v>3.8031992899999998</v>
      </c>
      <c r="C3059" s="5">
        <f t="shared" si="17"/>
        <v>6.6104593760416659</v>
      </c>
      <c r="D3059" s="5">
        <v>0.43823648999999998</v>
      </c>
      <c r="E3059" s="5">
        <f t="shared" si="18"/>
        <v>166.52986619999999</v>
      </c>
      <c r="F3059" s="7">
        <f t="shared" si="19"/>
        <v>4.8891489084393251</v>
      </c>
      <c r="G3059" s="24">
        <f t="shared" si="20"/>
        <v>6.8891489084393251</v>
      </c>
      <c r="H3059" s="24"/>
    </row>
    <row r="3060" spans="1:8" s="8" customFormat="1">
      <c r="A3060" s="2">
        <v>0.67127347999999998</v>
      </c>
      <c r="B3060" s="5">
        <v>3.8921732900000001</v>
      </c>
      <c r="C3060" s="5">
        <f t="shared" si="17"/>
        <v>6.6994333760416662</v>
      </c>
      <c r="D3060" s="5">
        <v>0.43959885999999998</v>
      </c>
      <c r="E3060" s="5">
        <f t="shared" si="18"/>
        <v>167.0475668</v>
      </c>
      <c r="F3060" s="7">
        <f t="shared" si="19"/>
        <v>4.9195944938504192</v>
      </c>
      <c r="G3060" s="24">
        <f t="shared" si="20"/>
        <v>6.9195944938504192</v>
      </c>
      <c r="H3060" s="24"/>
    </row>
    <row r="3061" spans="1:8" s="8" customFormat="1">
      <c r="A3061" s="2">
        <v>0.67133134999999999</v>
      </c>
      <c r="B3061" s="5">
        <v>3.9620583100000002</v>
      </c>
      <c r="C3061" s="5">
        <f t="shared" si="17"/>
        <v>6.7693183960416654</v>
      </c>
      <c r="D3061" s="5">
        <v>0.44095851000000003</v>
      </c>
      <c r="E3061" s="5">
        <f t="shared" si="18"/>
        <v>167.56423380000001</v>
      </c>
      <c r="F3061" s="7">
        <f t="shared" si="19"/>
        <v>4.9500735121805279</v>
      </c>
      <c r="G3061" s="24">
        <f t="shared" si="20"/>
        <v>6.9500735121805279</v>
      </c>
      <c r="H3061" s="24"/>
    </row>
    <row r="3062" spans="1:8" s="8" customFormat="1">
      <c r="A3062" s="2">
        <v>0.67138933999999995</v>
      </c>
      <c r="B3062" s="5">
        <v>3.74577808</v>
      </c>
      <c r="C3062" s="5">
        <f t="shared" si="17"/>
        <v>6.5530381660416657</v>
      </c>
      <c r="D3062" s="5">
        <v>0.44232088000000003</v>
      </c>
      <c r="E3062" s="5">
        <f t="shared" si="18"/>
        <v>168.08193440000002</v>
      </c>
      <c r="F3062" s="7">
        <f t="shared" si="19"/>
        <v>4.98070791088651</v>
      </c>
      <c r="G3062" s="24">
        <f t="shared" si="20"/>
        <v>6.98070791088651</v>
      </c>
      <c r="H3062" s="24"/>
    </row>
    <row r="3063" spans="1:8" s="8" customFormat="1">
      <c r="A3063" s="2">
        <v>0.67144720999999996</v>
      </c>
      <c r="B3063" s="5">
        <v>3.6468415300000001</v>
      </c>
      <c r="C3063" s="5">
        <f t="shared" si="17"/>
        <v>6.4541016160416653</v>
      </c>
      <c r="D3063" s="5">
        <v>0.44366693000000001</v>
      </c>
      <c r="E3063" s="5">
        <f t="shared" si="18"/>
        <v>168.59343340000001</v>
      </c>
      <c r="F3063" s="7">
        <f t="shared" si="19"/>
        <v>5.0110681460187774</v>
      </c>
      <c r="G3063" s="24">
        <f t="shared" si="20"/>
        <v>7.0110681460187774</v>
      </c>
      <c r="H3063" s="24"/>
    </row>
    <row r="3064" spans="1:8" s="8" customFormat="1">
      <c r="A3064" s="2">
        <v>0.67150507999999998</v>
      </c>
      <c r="B3064" s="5">
        <v>3.6275224700000002</v>
      </c>
      <c r="C3064" s="5">
        <f t="shared" si="17"/>
        <v>6.4347825560416663</v>
      </c>
      <c r="D3064" s="5">
        <v>0.44504018000000001</v>
      </c>
      <c r="E3064" s="5">
        <f t="shared" si="18"/>
        <v>169.11526839999999</v>
      </c>
      <c r="F3064" s="7">
        <f t="shared" si="19"/>
        <v>5.042136944211534</v>
      </c>
      <c r="G3064" s="24">
        <f t="shared" si="20"/>
        <v>7.042136944211534</v>
      </c>
      <c r="H3064" s="24"/>
    </row>
    <row r="3065" spans="1:8" s="8" customFormat="1">
      <c r="A3065" s="2">
        <v>0.67156294999999999</v>
      </c>
      <c r="B3065" s="5">
        <v>3.6536521899999999</v>
      </c>
      <c r="C3065" s="5">
        <f t="shared" si="17"/>
        <v>6.4609122760416655</v>
      </c>
      <c r="D3065" s="5">
        <v>0.44638622999999999</v>
      </c>
      <c r="E3065" s="5">
        <f t="shared" si="18"/>
        <v>169.62676740000001</v>
      </c>
      <c r="F3065" s="7">
        <f t="shared" si="19"/>
        <v>5.0726835444076661</v>
      </c>
      <c r="G3065" s="24">
        <f t="shared" si="20"/>
        <v>7.0726835444076661</v>
      </c>
      <c r="H3065" s="24"/>
    </row>
    <row r="3066" spans="1:8" s="8" customFormat="1">
      <c r="A3066" s="2">
        <v>0.67162082000000001</v>
      </c>
      <c r="B3066" s="5">
        <v>3.58124113</v>
      </c>
      <c r="C3066" s="5">
        <f t="shared" si="17"/>
        <v>6.3885012160416661</v>
      </c>
      <c r="D3066" s="5">
        <v>0.44775946999999999</v>
      </c>
      <c r="E3066" s="5">
        <f t="shared" si="18"/>
        <v>170.14859859999999</v>
      </c>
      <c r="F3066" s="7">
        <f t="shared" si="19"/>
        <v>5.1039422456170636</v>
      </c>
      <c r="G3066" s="24">
        <f t="shared" si="20"/>
        <v>7.1039422456170636</v>
      </c>
      <c r="H3066" s="24"/>
    </row>
    <row r="3067" spans="1:8" s="8" customFormat="1">
      <c r="A3067" s="2">
        <v>0.67167869000000002</v>
      </c>
      <c r="B3067" s="5">
        <v>3.4478161300000001</v>
      </c>
      <c r="C3067" s="5">
        <f t="shared" si="17"/>
        <v>6.2550762160416653</v>
      </c>
      <c r="D3067" s="5">
        <v>0.44910552999999998</v>
      </c>
      <c r="E3067" s="5">
        <f t="shared" si="18"/>
        <v>170.6601014</v>
      </c>
      <c r="F3067" s="7">
        <f t="shared" si="19"/>
        <v>5.134675438854023</v>
      </c>
      <c r="G3067" s="24">
        <f t="shared" si="20"/>
        <v>7.134675438854023</v>
      </c>
      <c r="H3067" s="24"/>
    </row>
    <row r="3068" spans="1:8" s="8" customFormat="1">
      <c r="A3068" s="2">
        <v>0.67173656000000004</v>
      </c>
      <c r="B3068" s="5">
        <v>3.6033403900000001</v>
      </c>
      <c r="C3068" s="5">
        <f t="shared" si="17"/>
        <v>6.4106004760416653</v>
      </c>
      <c r="D3068" s="5">
        <v>0.45046518000000002</v>
      </c>
      <c r="E3068" s="5">
        <f t="shared" si="18"/>
        <v>171.17676840000001</v>
      </c>
      <c r="F3068" s="7">
        <f t="shared" si="19"/>
        <v>5.1658125720987522</v>
      </c>
      <c r="G3068" s="24">
        <f t="shared" si="20"/>
        <v>7.1658125720987522</v>
      </c>
      <c r="H3068" s="24"/>
    </row>
    <row r="3069" spans="1:8" s="8" customFormat="1">
      <c r="A3069" s="2">
        <v>0.67179443000000005</v>
      </c>
      <c r="B3069" s="5">
        <v>3.9171655200000002</v>
      </c>
      <c r="C3069" s="5">
        <f t="shared" si="17"/>
        <v>6.7244256060416658</v>
      </c>
      <c r="D3069" s="5">
        <v>0.45183842000000002</v>
      </c>
      <c r="E3069" s="5">
        <f t="shared" si="18"/>
        <v>171.69859959999999</v>
      </c>
      <c r="F3069" s="7">
        <f t="shared" si="19"/>
        <v>5.1973564677217627</v>
      </c>
      <c r="G3069" s="24">
        <f t="shared" si="20"/>
        <v>7.1973564677217627</v>
      </c>
      <c r="H3069" s="24"/>
    </row>
    <row r="3070" spans="1:8" s="8" customFormat="1">
      <c r="A3070" s="2">
        <v>0.67185229999999996</v>
      </c>
      <c r="B3070" s="5">
        <v>4.2739396100000002</v>
      </c>
      <c r="C3070" s="5">
        <f t="shared" si="17"/>
        <v>7.0811996960416659</v>
      </c>
      <c r="D3070" s="5">
        <v>0.45318447000000001</v>
      </c>
      <c r="E3070" s="5">
        <f t="shared" si="18"/>
        <v>172.21009860000001</v>
      </c>
      <c r="F3070" s="7">
        <f t="shared" si="19"/>
        <v>5.2283689798922035</v>
      </c>
      <c r="G3070" s="24">
        <f t="shared" si="20"/>
        <v>7.2283689798922035</v>
      </c>
      <c r="H3070" s="24"/>
    </row>
    <row r="3071" spans="1:8" s="8" customFormat="1">
      <c r="A3071" s="2">
        <v>0.67191016999999997</v>
      </c>
      <c r="B3071" s="5">
        <v>4.2261281000000004</v>
      </c>
      <c r="C3071" s="5">
        <f t="shared" si="17"/>
        <v>7.033388186041666</v>
      </c>
      <c r="D3071" s="5">
        <v>0.45454412</v>
      </c>
      <c r="E3071" s="5">
        <f t="shared" si="18"/>
        <v>172.72676559999999</v>
      </c>
      <c r="F3071" s="7">
        <f t="shared" si="19"/>
        <v>5.2597884844877685</v>
      </c>
      <c r="G3071" s="24">
        <f t="shared" si="20"/>
        <v>7.2597884844877685</v>
      </c>
      <c r="H3071" s="24"/>
    </row>
    <row r="3072" spans="1:8" s="8" customFormat="1">
      <c r="A3072" s="2">
        <v>0.67196803999999999</v>
      </c>
      <c r="B3072" s="5">
        <v>4.2692127199999996</v>
      </c>
      <c r="C3072" s="5">
        <f t="shared" si="17"/>
        <v>7.0764728060416653</v>
      </c>
      <c r="D3072" s="5">
        <v>0.45591736999999999</v>
      </c>
      <c r="E3072" s="5">
        <f t="shared" si="18"/>
        <v>173.2486006</v>
      </c>
      <c r="F3072" s="7">
        <f t="shared" si="19"/>
        <v>5.2916178059557675</v>
      </c>
      <c r="G3072" s="24">
        <f t="shared" si="20"/>
        <v>7.2916178059557675</v>
      </c>
      <c r="H3072" s="24"/>
    </row>
    <row r="3073" spans="1:8" s="8" customFormat="1">
      <c r="A3073" s="2">
        <v>0.67202591</v>
      </c>
      <c r="B3073" s="5">
        <v>4.37261772</v>
      </c>
      <c r="C3073" s="5">
        <f t="shared" ref="C3073:C3136" si="21">(B3073-$C$2752)</f>
        <v>7.1798778060416657</v>
      </c>
      <c r="D3073" s="5">
        <v>0.45727701999999998</v>
      </c>
      <c r="E3073" s="5">
        <f t="shared" ref="E3073:E3136" si="22">D3073*380</f>
        <v>173.76526759999999</v>
      </c>
      <c r="F3073" s="7">
        <f t="shared" ref="F3073:F3136" si="23">((E3073/60)/(Kvc*Area))^2/(2*g)</f>
        <v>5.3232265000625043</v>
      </c>
      <c r="G3073" s="24">
        <f t="shared" si="20"/>
        <v>7.3232265000625043</v>
      </c>
      <c r="H3073" s="24"/>
    </row>
    <row r="3074" spans="1:8" s="8" customFormat="1">
      <c r="A3074" s="2">
        <v>0.67208378000000002</v>
      </c>
      <c r="B3074" s="5">
        <v>4.1976361300000002</v>
      </c>
      <c r="C3074" s="5">
        <f t="shared" si="21"/>
        <v>7.0048962160416659</v>
      </c>
      <c r="D3074" s="5">
        <v>0.45862307000000002</v>
      </c>
      <c r="E3074" s="5">
        <f t="shared" si="22"/>
        <v>174.2767666</v>
      </c>
      <c r="F3074" s="7">
        <f t="shared" si="23"/>
        <v>5.3546117423606647</v>
      </c>
      <c r="G3074" s="24">
        <f t="shared" si="20"/>
        <v>7.3546117423606647</v>
      </c>
      <c r="H3074" s="24"/>
    </row>
    <row r="3075" spans="1:8" s="8" customFormat="1">
      <c r="A3075" s="2">
        <v>0.67214165000000003</v>
      </c>
      <c r="B3075" s="5">
        <v>3.9288423099999998</v>
      </c>
      <c r="C3075" s="5">
        <f t="shared" si="21"/>
        <v>6.7361023960416659</v>
      </c>
      <c r="D3075" s="5">
        <v>0.45999632000000001</v>
      </c>
      <c r="E3075" s="5">
        <f t="shared" si="22"/>
        <v>174.79860160000001</v>
      </c>
      <c r="F3075" s="7">
        <f t="shared" si="23"/>
        <v>5.3867262603190786</v>
      </c>
      <c r="G3075" s="24">
        <f t="shared" si="20"/>
        <v>7.3867262603190786</v>
      </c>
      <c r="H3075" s="24"/>
    </row>
    <row r="3076" spans="1:8" s="8" customFormat="1">
      <c r="A3076" s="2">
        <v>0.67219941000000005</v>
      </c>
      <c r="B3076" s="5">
        <v>3.89617944</v>
      </c>
      <c r="C3076" s="5">
        <f t="shared" si="21"/>
        <v>6.7034395260416657</v>
      </c>
      <c r="D3076" s="5">
        <v>0.46135324999999999</v>
      </c>
      <c r="E3076" s="5">
        <f t="shared" si="22"/>
        <v>175.314235</v>
      </c>
      <c r="F3076" s="7">
        <f t="shared" si="23"/>
        <v>5.418553433957972</v>
      </c>
      <c r="G3076" s="24">
        <f t="shared" si="20"/>
        <v>7.418553433957972</v>
      </c>
      <c r="H3076" s="24"/>
    </row>
    <row r="3077" spans="1:8" s="8" customFormat="1">
      <c r="A3077" s="2">
        <v>0.67225738999999995</v>
      </c>
      <c r="B3077" s="5">
        <v>3.99856663</v>
      </c>
      <c r="C3077" s="5">
        <f t="shared" si="21"/>
        <v>6.8058267160416657</v>
      </c>
      <c r="D3077" s="5">
        <v>0.46270201999999999</v>
      </c>
      <c r="E3077" s="5">
        <f t="shared" si="22"/>
        <v>175.82676760000001</v>
      </c>
      <c r="F3077" s="7">
        <f t="shared" si="23"/>
        <v>5.4502821163628683</v>
      </c>
      <c r="G3077" s="24">
        <f t="shared" ref="G3077:G3140" si="24">F3077+2</f>
        <v>7.4502821163628683</v>
      </c>
      <c r="H3077" s="24"/>
    </row>
    <row r="3078" spans="1:8" s="8" customFormat="1">
      <c r="A3078" s="2">
        <v>0.67231525999999997</v>
      </c>
      <c r="B3078" s="5">
        <v>4.1909651800000001</v>
      </c>
      <c r="C3078" s="5">
        <f t="shared" si="21"/>
        <v>6.9982252660416657</v>
      </c>
      <c r="D3078" s="5">
        <v>0.46407525999999999</v>
      </c>
      <c r="E3078" s="5">
        <f t="shared" si="22"/>
        <v>176.34859879999999</v>
      </c>
      <c r="F3078" s="7">
        <f t="shared" si="23"/>
        <v>5.4826815945275325</v>
      </c>
      <c r="G3078" s="24">
        <f t="shared" si="24"/>
        <v>7.4826815945275325</v>
      </c>
      <c r="H3078" s="24"/>
    </row>
    <row r="3079" spans="1:8" s="8" customFormat="1">
      <c r="A3079" s="2">
        <v>0.67237301999999999</v>
      </c>
      <c r="B3079" s="5">
        <v>4.2981209800000002</v>
      </c>
      <c r="C3079" s="5">
        <f t="shared" si="21"/>
        <v>7.1053810660416659</v>
      </c>
      <c r="D3079" s="5">
        <v>0.46542132000000003</v>
      </c>
      <c r="E3079" s="5">
        <f t="shared" si="22"/>
        <v>176.86010160000001</v>
      </c>
      <c r="F3079" s="7">
        <f t="shared" si="23"/>
        <v>5.5145329857695051</v>
      </c>
      <c r="G3079" s="24">
        <f t="shared" si="24"/>
        <v>7.5145329857695051</v>
      </c>
      <c r="H3079" s="24"/>
    </row>
    <row r="3080" spans="1:8" s="8" customFormat="1">
      <c r="A3080" s="2">
        <v>0.67243101000000005</v>
      </c>
      <c r="B3080" s="5">
        <v>4.40027905</v>
      </c>
      <c r="C3080" s="5">
        <f t="shared" si="21"/>
        <v>7.2075391360416656</v>
      </c>
      <c r="D3080" s="5">
        <v>0.46678096000000002</v>
      </c>
      <c r="E3080" s="5">
        <f t="shared" si="22"/>
        <v>177.37676480000002</v>
      </c>
      <c r="F3080" s="7">
        <f t="shared" si="23"/>
        <v>5.5467993688326072</v>
      </c>
      <c r="G3080" s="24">
        <f t="shared" si="24"/>
        <v>7.5467993688326072</v>
      </c>
      <c r="H3080" s="24"/>
    </row>
    <row r="3081" spans="1:8" s="8" customFormat="1">
      <c r="A3081" s="2">
        <v>0.67248887999999996</v>
      </c>
      <c r="B3081" s="5">
        <v>4.5017328299999999</v>
      </c>
      <c r="C3081" s="5">
        <f t="shared" si="21"/>
        <v>7.3089929160416656</v>
      </c>
      <c r="D3081" s="5">
        <v>0.46815421000000002</v>
      </c>
      <c r="E3081" s="5">
        <f t="shared" si="22"/>
        <v>177.8985998</v>
      </c>
      <c r="F3081" s="7">
        <f t="shared" si="23"/>
        <v>5.5794842790726538</v>
      </c>
      <c r="G3081" s="24">
        <f t="shared" si="24"/>
        <v>7.5794842790726538</v>
      </c>
      <c r="H3081" s="24"/>
    </row>
    <row r="3082" spans="1:8" s="8" customFormat="1">
      <c r="A3082" s="2">
        <v>0.67254685999999997</v>
      </c>
      <c r="B3082" s="5">
        <v>4.5066709500000002</v>
      </c>
      <c r="C3082" s="5">
        <f t="shared" si="21"/>
        <v>7.3139310360416658</v>
      </c>
      <c r="D3082" s="5">
        <v>0.46951658000000002</v>
      </c>
      <c r="E3082" s="5">
        <f t="shared" si="22"/>
        <v>178.41630040000001</v>
      </c>
      <c r="F3082" s="7">
        <f t="shared" si="23"/>
        <v>5.6120051112816025</v>
      </c>
      <c r="G3082" s="24">
        <f t="shared" si="24"/>
        <v>7.6120051112816025</v>
      </c>
      <c r="H3082" s="24"/>
    </row>
    <row r="3083" spans="1:8" s="8" customFormat="1">
      <c r="A3083" s="2">
        <v>0.67260461999999999</v>
      </c>
      <c r="B3083" s="5">
        <v>4.5494165400000002</v>
      </c>
      <c r="C3083" s="5">
        <f t="shared" si="21"/>
        <v>7.3566766260416658</v>
      </c>
      <c r="D3083" s="5">
        <v>0.47087351</v>
      </c>
      <c r="E3083" s="5">
        <f t="shared" si="22"/>
        <v>178.9319338</v>
      </c>
      <c r="F3083" s="7">
        <f t="shared" si="23"/>
        <v>5.6444900221745709</v>
      </c>
      <c r="G3083" s="24">
        <f t="shared" si="24"/>
        <v>7.6444900221745709</v>
      </c>
      <c r="H3083" s="24"/>
    </row>
    <row r="3084" spans="1:8" s="8" customFormat="1">
      <c r="A3084" s="2">
        <v>0.6726626</v>
      </c>
      <c r="B3084" s="5">
        <v>4.5924315499999997</v>
      </c>
      <c r="C3084" s="5">
        <f t="shared" si="21"/>
        <v>7.3996916360416654</v>
      </c>
      <c r="D3084" s="5">
        <v>0.47223588</v>
      </c>
      <c r="E3084" s="5">
        <f t="shared" si="22"/>
        <v>179.44963440000001</v>
      </c>
      <c r="F3084" s="7">
        <f t="shared" si="23"/>
        <v>5.6771994790052274</v>
      </c>
      <c r="G3084" s="24">
        <f t="shared" si="24"/>
        <v>7.6771994790052274</v>
      </c>
      <c r="H3084" s="24"/>
    </row>
    <row r="3085" spans="1:8" s="8" customFormat="1">
      <c r="A3085" s="2">
        <v>0.67272047000000001</v>
      </c>
      <c r="B3085" s="5">
        <v>4.5780358300000001</v>
      </c>
      <c r="C3085" s="5">
        <f t="shared" si="21"/>
        <v>7.3852959160416658</v>
      </c>
      <c r="D3085" s="5">
        <v>0.47359552999999999</v>
      </c>
      <c r="E3085" s="5">
        <f t="shared" si="22"/>
        <v>179.96630139999999</v>
      </c>
      <c r="F3085" s="7">
        <f t="shared" si="23"/>
        <v>5.7099378488885906</v>
      </c>
      <c r="G3085" s="24">
        <f t="shared" si="24"/>
        <v>7.7099378488885906</v>
      </c>
      <c r="H3085" s="24"/>
    </row>
    <row r="3086" spans="1:8" s="8" customFormat="1">
      <c r="A3086" s="2">
        <v>0.67277834000000003</v>
      </c>
      <c r="B3086" s="5">
        <v>4.6978411700000002</v>
      </c>
      <c r="C3086" s="5">
        <f t="shared" si="21"/>
        <v>7.5051012560416659</v>
      </c>
      <c r="D3086" s="5">
        <v>0.47494157999999997</v>
      </c>
      <c r="E3086" s="5">
        <f t="shared" si="22"/>
        <v>180.47780039999998</v>
      </c>
      <c r="F3086" s="7">
        <f t="shared" si="23"/>
        <v>5.7424414672976081</v>
      </c>
      <c r="G3086" s="24">
        <f t="shared" si="24"/>
        <v>7.7424414672976081</v>
      </c>
      <c r="H3086" s="24"/>
    </row>
    <row r="3087" spans="1:8" s="8" customFormat="1">
      <c r="A3087" s="2">
        <v>0.67283621000000005</v>
      </c>
      <c r="B3087" s="5">
        <v>4.6646232599999999</v>
      </c>
      <c r="C3087" s="5">
        <f t="shared" si="21"/>
        <v>7.4718833460416656</v>
      </c>
      <c r="D3087" s="5">
        <v>0.47631482000000003</v>
      </c>
      <c r="E3087" s="5">
        <f t="shared" si="22"/>
        <v>180.99963160000001</v>
      </c>
      <c r="F3087" s="7">
        <f t="shared" si="23"/>
        <v>5.7756967181824823</v>
      </c>
      <c r="G3087" s="24">
        <f t="shared" si="24"/>
        <v>7.7756967181824823</v>
      </c>
      <c r="H3087" s="24"/>
    </row>
    <row r="3088" spans="1:8" s="8" customFormat="1">
      <c r="A3088" s="2">
        <v>0.6728942</v>
      </c>
      <c r="B3088" s="5">
        <v>4.51846075</v>
      </c>
      <c r="C3088" s="5">
        <f t="shared" si="21"/>
        <v>7.3257208360416657</v>
      </c>
      <c r="D3088" s="5">
        <v>0.47766088000000001</v>
      </c>
      <c r="E3088" s="5">
        <f t="shared" si="22"/>
        <v>181.5111344</v>
      </c>
      <c r="F3088" s="7">
        <f t="shared" si="23"/>
        <v>5.8083869441713007</v>
      </c>
      <c r="G3088" s="24">
        <f t="shared" si="24"/>
        <v>7.8083869441713007</v>
      </c>
      <c r="H3088" s="24"/>
    </row>
    <row r="3089" spans="1:8" s="8" customFormat="1">
      <c r="A3089" s="2">
        <v>0.67295207000000001</v>
      </c>
      <c r="B3089" s="5">
        <v>4.62390232</v>
      </c>
      <c r="C3089" s="5">
        <f t="shared" si="21"/>
        <v>7.4311624060416657</v>
      </c>
      <c r="D3089" s="5">
        <v>0.47902325000000001</v>
      </c>
      <c r="E3089" s="5">
        <f t="shared" si="22"/>
        <v>182.02883500000002</v>
      </c>
      <c r="F3089" s="7">
        <f t="shared" si="23"/>
        <v>5.8415672078635223</v>
      </c>
      <c r="G3089" s="24">
        <f t="shared" si="24"/>
        <v>7.8415672078635223</v>
      </c>
      <c r="H3089" s="24"/>
    </row>
    <row r="3090" spans="1:8" s="8" customFormat="1">
      <c r="A3090" s="2">
        <v>0.67300994000000003</v>
      </c>
      <c r="B3090" s="5">
        <v>4.3487119700000001</v>
      </c>
      <c r="C3090" s="5">
        <f t="shared" si="21"/>
        <v>7.1559720560416658</v>
      </c>
      <c r="D3090" s="5">
        <v>0.48038289000000001</v>
      </c>
      <c r="E3090" s="5">
        <f t="shared" si="22"/>
        <v>182.5454982</v>
      </c>
      <c r="F3090" s="7">
        <f t="shared" si="23"/>
        <v>5.8747752000455726</v>
      </c>
      <c r="G3090" s="24">
        <f t="shared" si="24"/>
        <v>7.8747752000455726</v>
      </c>
      <c r="H3090" s="24"/>
    </row>
    <row r="3091" spans="1:8" s="8" customFormat="1">
      <c r="A3091" s="2">
        <v>0.67306803999999998</v>
      </c>
      <c r="B3091" s="5">
        <v>4.6022562999999996</v>
      </c>
      <c r="C3091" s="5">
        <f t="shared" si="21"/>
        <v>7.4095163860416653</v>
      </c>
      <c r="D3091" s="5">
        <v>0.48174798000000002</v>
      </c>
      <c r="E3091" s="5">
        <f t="shared" si="22"/>
        <v>183.06423240000001</v>
      </c>
      <c r="F3091" s="7">
        <f t="shared" si="23"/>
        <v>5.9082109929178248</v>
      </c>
      <c r="G3091" s="24">
        <f t="shared" si="24"/>
        <v>7.9082109929178248</v>
      </c>
      <c r="H3091" s="24"/>
    </row>
    <row r="3092" spans="1:8" s="8" customFormat="1">
      <c r="A3092" s="2">
        <v>0.67312590999999999</v>
      </c>
      <c r="B3092" s="5">
        <v>4.8646211600000004</v>
      </c>
      <c r="C3092" s="5">
        <f t="shared" si="21"/>
        <v>7.6718812460416661</v>
      </c>
      <c r="D3092" s="5">
        <v>0.48310763000000001</v>
      </c>
      <c r="E3092" s="5">
        <f t="shared" si="22"/>
        <v>183.58089939999999</v>
      </c>
      <c r="F3092" s="7">
        <f t="shared" si="23"/>
        <v>5.9416078536165164</v>
      </c>
      <c r="G3092" s="24">
        <f t="shared" si="24"/>
        <v>7.9416078536165164</v>
      </c>
      <c r="H3092" s="24"/>
    </row>
    <row r="3093" spans="1:8" s="8" customFormat="1">
      <c r="A3093" s="2">
        <v>0.67318332000000003</v>
      </c>
      <c r="B3093" s="5">
        <v>4.8226218200000002</v>
      </c>
      <c r="C3093" s="5">
        <f t="shared" si="21"/>
        <v>7.6298819060416658</v>
      </c>
      <c r="D3093" s="5">
        <v>0.48445640000000001</v>
      </c>
      <c r="E3093" s="5">
        <f t="shared" si="22"/>
        <v>184.09343200000001</v>
      </c>
      <c r="F3093" s="7">
        <f t="shared" si="23"/>
        <v>5.9748304679026401</v>
      </c>
      <c r="G3093" s="24">
        <f t="shared" si="24"/>
        <v>7.9748304679026401</v>
      </c>
      <c r="H3093" s="24"/>
    </row>
    <row r="3094" spans="1:8" s="8" customFormat="1">
      <c r="A3094" s="2">
        <v>0.67324119000000004</v>
      </c>
      <c r="B3094" s="5">
        <v>4.8920006799999998</v>
      </c>
      <c r="C3094" s="5">
        <f t="shared" si="21"/>
        <v>7.6992607660416654</v>
      </c>
      <c r="D3094" s="5">
        <v>0.48582965</v>
      </c>
      <c r="E3094" s="5">
        <f t="shared" si="22"/>
        <v>184.61526699999999</v>
      </c>
      <c r="F3094" s="7">
        <f t="shared" si="23"/>
        <v>6.0087512289019509</v>
      </c>
      <c r="G3094" s="24">
        <f t="shared" si="24"/>
        <v>8.00875122890195</v>
      </c>
      <c r="H3094" s="24"/>
    </row>
    <row r="3095" spans="1:8" s="8" customFormat="1">
      <c r="A3095" s="2">
        <v>0.67329928999999999</v>
      </c>
      <c r="B3095" s="5">
        <v>4.8243064899999997</v>
      </c>
      <c r="C3095" s="5">
        <f t="shared" si="21"/>
        <v>7.6315665760416653</v>
      </c>
      <c r="D3095" s="5">
        <v>0.48718114000000001</v>
      </c>
      <c r="E3095" s="5">
        <f t="shared" si="22"/>
        <v>185.1288332</v>
      </c>
      <c r="F3095" s="7">
        <f t="shared" si="23"/>
        <v>6.0422282406460024</v>
      </c>
      <c r="G3095" s="24">
        <f t="shared" si="24"/>
        <v>8.0422282406460024</v>
      </c>
      <c r="H3095" s="24"/>
    </row>
    <row r="3096" spans="1:8" s="8" customFormat="1">
      <c r="A3096" s="2">
        <v>0.67335716000000001</v>
      </c>
      <c r="B3096" s="5">
        <v>4.9663572299999998</v>
      </c>
      <c r="C3096" s="5">
        <f t="shared" si="21"/>
        <v>7.7736173160416655</v>
      </c>
      <c r="D3096" s="5">
        <v>0.48854079</v>
      </c>
      <c r="E3096" s="5">
        <f t="shared" si="22"/>
        <v>185.64550020000001</v>
      </c>
      <c r="F3096" s="7">
        <f t="shared" si="23"/>
        <v>6.0760012208091911</v>
      </c>
      <c r="G3096" s="24">
        <f t="shared" si="24"/>
        <v>8.0760012208091911</v>
      </c>
      <c r="H3096" s="24"/>
    </row>
    <row r="3097" spans="1:8" s="8" customFormat="1">
      <c r="A3097" s="2">
        <v>0.67341503000000003</v>
      </c>
      <c r="B3097" s="5">
        <v>4.8137531300000003</v>
      </c>
      <c r="C3097" s="5">
        <f t="shared" si="21"/>
        <v>7.6210132160416659</v>
      </c>
      <c r="D3097" s="5">
        <v>0.48991404</v>
      </c>
      <c r="E3097" s="5">
        <f t="shared" si="22"/>
        <v>186.1673352</v>
      </c>
      <c r="F3097" s="7">
        <f t="shared" si="23"/>
        <v>6.1102075586587867</v>
      </c>
      <c r="G3097" s="24">
        <f t="shared" si="24"/>
        <v>8.1102075586587858</v>
      </c>
      <c r="H3097" s="24"/>
    </row>
    <row r="3098" spans="1:8" s="8" customFormat="1">
      <c r="A3098" s="2">
        <v>0.67347290000000004</v>
      </c>
      <c r="B3098" s="5">
        <v>4.4179258299999997</v>
      </c>
      <c r="C3098" s="5">
        <f t="shared" si="21"/>
        <v>7.2251859160416654</v>
      </c>
      <c r="D3098" s="5">
        <v>0.49126008999999998</v>
      </c>
      <c r="E3098" s="5">
        <f t="shared" si="22"/>
        <v>186.67883419999998</v>
      </c>
      <c r="F3098" s="7">
        <f t="shared" si="23"/>
        <v>6.1438295531786666</v>
      </c>
      <c r="G3098" s="24">
        <f t="shared" si="24"/>
        <v>8.1438295531786657</v>
      </c>
      <c r="H3098" s="24"/>
    </row>
    <row r="3099" spans="1:8" s="8" customFormat="1">
      <c r="A3099" s="2">
        <v>0.67353076999999995</v>
      </c>
      <c r="B3099" s="5">
        <v>4.3867955199999997</v>
      </c>
      <c r="C3099" s="5">
        <f t="shared" si="21"/>
        <v>7.1940556060416654</v>
      </c>
      <c r="D3099" s="5">
        <v>0.49261973999999997</v>
      </c>
      <c r="E3099" s="5">
        <f t="shared" si="22"/>
        <v>187.1955012</v>
      </c>
      <c r="F3099" s="7">
        <f t="shared" si="23"/>
        <v>6.1778849053849543</v>
      </c>
      <c r="G3099" s="24">
        <f t="shared" si="24"/>
        <v>8.1778849053849534</v>
      </c>
      <c r="H3099" s="24"/>
    </row>
    <row r="3100" spans="1:8" s="8" customFormat="1">
      <c r="A3100" s="2">
        <v>0.67358863999999996</v>
      </c>
      <c r="B3100" s="5">
        <v>4.4158415800000004</v>
      </c>
      <c r="C3100" s="5">
        <f t="shared" si="21"/>
        <v>7.223101666041666</v>
      </c>
      <c r="D3100" s="5">
        <v>0.49397939000000002</v>
      </c>
      <c r="E3100" s="5">
        <f t="shared" si="22"/>
        <v>187.71216820000001</v>
      </c>
      <c r="F3100" s="7">
        <f t="shared" si="23"/>
        <v>6.2120343816056121</v>
      </c>
      <c r="G3100" s="24">
        <f t="shared" si="24"/>
        <v>8.2120343816056121</v>
      </c>
      <c r="H3100" s="24"/>
    </row>
    <row r="3101" spans="1:8" s="8" customFormat="1">
      <c r="A3101" s="2">
        <v>0.67364650999999998</v>
      </c>
      <c r="B3101" s="5">
        <v>4.4947843599999997</v>
      </c>
      <c r="C3101" s="5">
        <f t="shared" si="21"/>
        <v>7.3020444460416654</v>
      </c>
      <c r="D3101" s="5">
        <v>0.49533903000000001</v>
      </c>
      <c r="E3101" s="5">
        <f t="shared" si="22"/>
        <v>188.22883140000002</v>
      </c>
      <c r="F3101" s="7">
        <f t="shared" si="23"/>
        <v>6.2462777296385132</v>
      </c>
      <c r="G3101" s="24">
        <f t="shared" si="24"/>
        <v>8.2462777296385141</v>
      </c>
      <c r="H3101" s="24"/>
    </row>
    <row r="3102" spans="1:8" s="8" customFormat="1">
      <c r="A3102" s="2">
        <v>0.67370426999999999</v>
      </c>
      <c r="B3102" s="5">
        <v>4.6746301700000004</v>
      </c>
      <c r="C3102" s="5">
        <f t="shared" si="21"/>
        <v>7.481890256041666</v>
      </c>
      <c r="D3102" s="5">
        <v>0.49670955999999999</v>
      </c>
      <c r="E3102" s="5">
        <f t="shared" si="22"/>
        <v>188.7496328</v>
      </c>
      <c r="F3102" s="7">
        <f t="shared" si="23"/>
        <v>6.2808906053040978</v>
      </c>
      <c r="G3102" s="24">
        <f t="shared" si="24"/>
        <v>8.2808906053040978</v>
      </c>
      <c r="H3102" s="24"/>
    </row>
    <row r="3103" spans="1:8" s="8" customFormat="1">
      <c r="A3103" s="2">
        <v>0.67376225999999995</v>
      </c>
      <c r="B3103" s="5">
        <v>5.0848140700000002</v>
      </c>
      <c r="C3103" s="5">
        <f t="shared" si="21"/>
        <v>7.8920741560416658</v>
      </c>
      <c r="D3103" s="5">
        <v>0.49805560999999998</v>
      </c>
      <c r="E3103" s="5">
        <f t="shared" si="22"/>
        <v>189.26113179999999</v>
      </c>
      <c r="F3103" s="7">
        <f t="shared" si="23"/>
        <v>6.3149783253852494</v>
      </c>
      <c r="G3103" s="24">
        <f t="shared" si="24"/>
        <v>8.3149783253852494</v>
      </c>
      <c r="H3103" s="24"/>
    </row>
    <row r="3104" spans="1:8" s="8" customFormat="1">
      <c r="A3104" s="2">
        <v>0.67381988999999998</v>
      </c>
      <c r="B3104" s="5">
        <v>5.0912704499999997</v>
      </c>
      <c r="C3104" s="5">
        <f t="shared" si="21"/>
        <v>7.8985305360416653</v>
      </c>
      <c r="D3104" s="5">
        <v>0.49942614000000002</v>
      </c>
      <c r="E3104" s="5">
        <f t="shared" si="22"/>
        <v>189.7819332</v>
      </c>
      <c r="F3104" s="7">
        <f t="shared" si="23"/>
        <v>6.349780765648223</v>
      </c>
      <c r="G3104" s="24">
        <f t="shared" si="24"/>
        <v>8.349780765648223</v>
      </c>
      <c r="H3104" s="24"/>
    </row>
    <row r="3105" spans="1:8" s="8" customFormat="1">
      <c r="A3105" s="2">
        <v>0.67387775999999999</v>
      </c>
      <c r="B3105" s="5">
        <v>4.7182717299999997</v>
      </c>
      <c r="C3105" s="5">
        <f t="shared" si="21"/>
        <v>7.5255318160416653</v>
      </c>
      <c r="D3105" s="5">
        <v>0.50078579000000001</v>
      </c>
      <c r="E3105" s="5">
        <f t="shared" si="22"/>
        <v>190.29860020000001</v>
      </c>
      <c r="F3105" s="7">
        <f t="shared" si="23"/>
        <v>6.3844014261379138</v>
      </c>
      <c r="G3105" s="24">
        <f t="shared" si="24"/>
        <v>8.3844014261379129</v>
      </c>
      <c r="H3105" s="24"/>
    </row>
    <row r="3106" spans="1:8" s="8" customFormat="1">
      <c r="A3106" s="2">
        <v>0.67393574999999994</v>
      </c>
      <c r="B3106" s="5">
        <v>4.6032400100000004</v>
      </c>
      <c r="C3106" s="5">
        <f t="shared" si="21"/>
        <v>7.410500096041666</v>
      </c>
      <c r="D3106" s="5">
        <v>0.50214815999999995</v>
      </c>
      <c r="E3106" s="5">
        <f t="shared" si="22"/>
        <v>190.81630079999999</v>
      </c>
      <c r="F3106" s="7">
        <f t="shared" si="23"/>
        <v>6.4191857524200655</v>
      </c>
      <c r="G3106" s="24">
        <f t="shared" si="24"/>
        <v>8.4191857524200664</v>
      </c>
      <c r="H3106" s="24"/>
    </row>
    <row r="3107" spans="1:8" s="8" customFormat="1">
      <c r="A3107" s="2">
        <v>0.67399361999999996</v>
      </c>
      <c r="B3107" s="5">
        <v>4.7815079699999998</v>
      </c>
      <c r="C3107" s="5">
        <f t="shared" si="21"/>
        <v>7.5887680560416655</v>
      </c>
      <c r="D3107" s="5">
        <v>0.50350781</v>
      </c>
      <c r="E3107" s="5">
        <f t="shared" si="22"/>
        <v>191.33296780000001</v>
      </c>
      <c r="F3107" s="7">
        <f t="shared" si="23"/>
        <v>6.4539948492349781</v>
      </c>
      <c r="G3107" s="24">
        <f t="shared" si="24"/>
        <v>8.4539948492349772</v>
      </c>
      <c r="H3107" s="24"/>
    </row>
    <row r="3108" spans="1:8" s="8" customFormat="1">
      <c r="A3108" s="2">
        <v>0.67405161000000002</v>
      </c>
      <c r="B3108" s="5">
        <v>5.01823044</v>
      </c>
      <c r="C3108" s="5">
        <f t="shared" si="21"/>
        <v>7.8254905260416656</v>
      </c>
      <c r="D3108" s="5">
        <v>0.50485658</v>
      </c>
      <c r="E3108" s="5">
        <f t="shared" si="22"/>
        <v>191.84550039999999</v>
      </c>
      <c r="F3108" s="7">
        <f t="shared" si="23"/>
        <v>6.4886183988400949</v>
      </c>
      <c r="G3108" s="24">
        <f t="shared" si="24"/>
        <v>8.4886183988400958</v>
      </c>
      <c r="H3108" s="24"/>
    </row>
    <row r="3109" spans="1:8" s="8" customFormat="1">
      <c r="A3109" s="2">
        <v>0.67410948000000004</v>
      </c>
      <c r="B3109" s="5">
        <v>5.2045760200000002</v>
      </c>
      <c r="C3109" s="5">
        <f t="shared" si="21"/>
        <v>8.0118361060416667</v>
      </c>
      <c r="D3109" s="5">
        <v>0.50621623000000004</v>
      </c>
      <c r="E3109" s="5">
        <f t="shared" si="22"/>
        <v>192.3621674</v>
      </c>
      <c r="F3109" s="7">
        <f t="shared" si="23"/>
        <v>6.5236149904977907</v>
      </c>
      <c r="G3109" s="24">
        <f t="shared" si="24"/>
        <v>8.5236149904977907</v>
      </c>
      <c r="H3109" s="24"/>
    </row>
    <row r="3110" spans="1:8" s="8" customFormat="1">
      <c r="A3110" s="2">
        <v>0.67416735000000005</v>
      </c>
      <c r="B3110" s="5">
        <v>5.2600312200000001</v>
      </c>
      <c r="C3110" s="5">
        <f t="shared" si="21"/>
        <v>8.0672913060416658</v>
      </c>
      <c r="D3110" s="5">
        <v>0.50757587999999998</v>
      </c>
      <c r="E3110" s="5">
        <f t="shared" si="22"/>
        <v>192.87883439999999</v>
      </c>
      <c r="F3110" s="7">
        <f t="shared" si="23"/>
        <v>6.5587057061698513</v>
      </c>
      <c r="G3110" s="24">
        <f t="shared" si="24"/>
        <v>8.5587057061698513</v>
      </c>
      <c r="H3110" s="24"/>
    </row>
    <row r="3111" spans="1:8" s="8" customFormat="1">
      <c r="A3111" s="2">
        <v>0.67422521999999996</v>
      </c>
      <c r="B3111" s="5">
        <v>5.2965836499999996</v>
      </c>
      <c r="C3111" s="5">
        <f t="shared" si="21"/>
        <v>8.1038437360416644</v>
      </c>
      <c r="D3111" s="5">
        <v>0.50893553000000002</v>
      </c>
      <c r="E3111" s="5">
        <f t="shared" si="22"/>
        <v>193.3955014</v>
      </c>
      <c r="F3111" s="7">
        <f t="shared" si="23"/>
        <v>6.5938905458562838</v>
      </c>
      <c r="G3111" s="24">
        <f t="shared" si="24"/>
        <v>8.5938905458562829</v>
      </c>
      <c r="H3111" s="24"/>
    </row>
    <row r="3112" spans="1:8" s="8" customFormat="1">
      <c r="A3112" s="2">
        <v>0.67428308999999997</v>
      </c>
      <c r="B3112" s="5">
        <v>5.4301476500000003</v>
      </c>
      <c r="C3112" s="5">
        <f t="shared" si="21"/>
        <v>8.237407736041666</v>
      </c>
      <c r="D3112" s="5">
        <v>0.51029517999999996</v>
      </c>
      <c r="E3112" s="5">
        <f t="shared" si="22"/>
        <v>193.91216839999998</v>
      </c>
      <c r="F3112" s="7">
        <f t="shared" si="23"/>
        <v>6.6291695095570793</v>
      </c>
      <c r="G3112" s="24">
        <f t="shared" si="24"/>
        <v>8.6291695095570802</v>
      </c>
      <c r="H3112" s="24"/>
    </row>
    <row r="3113" spans="1:8" s="8" customFormat="1">
      <c r="A3113" s="2">
        <v>0.67434095999999999</v>
      </c>
      <c r="B3113" s="5">
        <v>5.2629508999999999</v>
      </c>
      <c r="C3113" s="5">
        <f t="shared" si="21"/>
        <v>8.0702109860416655</v>
      </c>
      <c r="D3113" s="5">
        <v>0.51165481999999995</v>
      </c>
      <c r="E3113" s="5">
        <f t="shared" si="22"/>
        <v>194.4288316</v>
      </c>
      <c r="F3113" s="7">
        <f t="shared" si="23"/>
        <v>6.664542336762926</v>
      </c>
      <c r="G3113" s="24">
        <f t="shared" si="24"/>
        <v>8.664542336762926</v>
      </c>
      <c r="H3113" s="24"/>
    </row>
    <row r="3114" spans="1:8" s="8" customFormat="1">
      <c r="A3114" s="2">
        <v>0.67439894</v>
      </c>
      <c r="B3114" s="5">
        <v>5.2328958500000002</v>
      </c>
      <c r="C3114" s="5">
        <f t="shared" si="21"/>
        <v>8.0401559360416659</v>
      </c>
      <c r="D3114" s="5">
        <v>0.51301719000000001</v>
      </c>
      <c r="E3114" s="5">
        <f t="shared" si="22"/>
        <v>194.94653220000001</v>
      </c>
      <c r="F3114" s="7">
        <f t="shared" si="23"/>
        <v>6.7000805948187372</v>
      </c>
      <c r="G3114" s="24">
        <f t="shared" si="24"/>
        <v>8.7000805948187363</v>
      </c>
      <c r="H3114" s="24"/>
    </row>
    <row r="3115" spans="1:8" s="8" customFormat="1">
      <c r="A3115" s="2">
        <v>0.67445635000000004</v>
      </c>
      <c r="B3115" s="5">
        <v>5.4313664399999997</v>
      </c>
      <c r="C3115" s="5">
        <f t="shared" si="21"/>
        <v>8.2386265260416653</v>
      </c>
      <c r="D3115" s="5">
        <v>0.51437955999999996</v>
      </c>
      <c r="E3115" s="5">
        <f t="shared" si="22"/>
        <v>195.46423279999999</v>
      </c>
      <c r="F3115" s="7">
        <f t="shared" si="23"/>
        <v>6.7357133538585767</v>
      </c>
      <c r="G3115" s="24">
        <f t="shared" si="24"/>
        <v>8.7357133538585767</v>
      </c>
      <c r="H3115" s="24"/>
    </row>
    <row r="3116" spans="1:8" s="8" customFormat="1">
      <c r="A3116" s="2">
        <v>0.67451479999999997</v>
      </c>
      <c r="B3116" s="5">
        <v>5.5196394900000003</v>
      </c>
      <c r="C3116" s="5">
        <f t="shared" si="21"/>
        <v>8.3268995760416651</v>
      </c>
      <c r="D3116" s="5">
        <v>0.51573921</v>
      </c>
      <c r="E3116" s="5">
        <f t="shared" si="22"/>
        <v>195.9808998</v>
      </c>
      <c r="F3116" s="7">
        <f t="shared" si="23"/>
        <v>6.771369189517551</v>
      </c>
      <c r="G3116" s="24">
        <f t="shared" si="24"/>
        <v>8.7713691895175501</v>
      </c>
      <c r="H3116" s="24"/>
    </row>
    <row r="3117" spans="1:8" s="8" customFormat="1">
      <c r="A3117" s="2">
        <v>0.67457208999999996</v>
      </c>
      <c r="B3117" s="5">
        <v>5.5735487900000003</v>
      </c>
      <c r="C3117" s="5">
        <f t="shared" si="21"/>
        <v>8.3808088760416659</v>
      </c>
      <c r="D3117" s="5">
        <v>0.51709886000000005</v>
      </c>
      <c r="E3117" s="5">
        <f t="shared" si="22"/>
        <v>196.49756680000002</v>
      </c>
      <c r="F3117" s="7">
        <f t="shared" si="23"/>
        <v>6.8071191491908927</v>
      </c>
      <c r="G3117" s="24">
        <f t="shared" si="24"/>
        <v>8.8071191491908927</v>
      </c>
      <c r="H3117" s="24"/>
    </row>
    <row r="3118" spans="1:8" s="8" customFormat="1">
      <c r="A3118" s="2">
        <v>0.67463054</v>
      </c>
      <c r="B3118" s="5">
        <v>5.4546089200000001</v>
      </c>
      <c r="C3118" s="5">
        <f t="shared" si="21"/>
        <v>8.2618690060416657</v>
      </c>
      <c r="D3118" s="5">
        <v>0.51845850999999998</v>
      </c>
      <c r="E3118" s="5">
        <f t="shared" si="22"/>
        <v>197.0142338</v>
      </c>
      <c r="F3118" s="7">
        <f t="shared" si="23"/>
        <v>6.842963232878601</v>
      </c>
      <c r="G3118" s="24">
        <f t="shared" si="24"/>
        <v>8.842963232878601</v>
      </c>
      <c r="H3118" s="24"/>
    </row>
    <row r="3119" spans="1:8" s="8" customFormat="1">
      <c r="A3119" s="2">
        <v>0.67468841000000002</v>
      </c>
      <c r="B3119" s="5">
        <v>5.1464819899999998</v>
      </c>
      <c r="C3119" s="5">
        <f t="shared" si="21"/>
        <v>7.9537420760416655</v>
      </c>
      <c r="D3119" s="5">
        <v>0.51981816000000003</v>
      </c>
      <c r="E3119" s="5">
        <f t="shared" si="22"/>
        <v>197.53090080000001</v>
      </c>
      <c r="F3119" s="7">
        <f t="shared" si="23"/>
        <v>6.8789014405806768</v>
      </c>
      <c r="G3119" s="24">
        <f t="shared" si="24"/>
        <v>8.8789014405806768</v>
      </c>
      <c r="H3119" s="24"/>
    </row>
    <row r="3120" spans="1:8" s="8" customFormat="1">
      <c r="A3120" s="2">
        <v>0.67474628000000003</v>
      </c>
      <c r="B3120" s="5">
        <v>5.0739307399999998</v>
      </c>
      <c r="C3120" s="5">
        <f t="shared" si="21"/>
        <v>7.8811908260416654</v>
      </c>
      <c r="D3120" s="5">
        <v>0.52117780999999996</v>
      </c>
      <c r="E3120" s="5">
        <f t="shared" si="22"/>
        <v>198.0475678</v>
      </c>
      <c r="F3120" s="7">
        <f t="shared" si="23"/>
        <v>6.9149337722971209</v>
      </c>
      <c r="G3120" s="24">
        <f t="shared" si="24"/>
        <v>8.9149337722971218</v>
      </c>
      <c r="H3120" s="24"/>
    </row>
    <row r="3121" spans="1:8" s="8" customFormat="1">
      <c r="A3121" s="2">
        <v>0.67480357000000002</v>
      </c>
      <c r="B3121" s="5">
        <v>5.0241751700000004</v>
      </c>
      <c r="C3121" s="5">
        <f t="shared" si="21"/>
        <v>7.831435256041666</v>
      </c>
      <c r="D3121" s="5">
        <v>0.52252385999999995</v>
      </c>
      <c r="E3121" s="5">
        <f t="shared" si="22"/>
        <v>198.55906679999998</v>
      </c>
      <c r="F3121" s="7">
        <f t="shared" si="23"/>
        <v>6.9506984044415985</v>
      </c>
      <c r="G3121" s="24">
        <f t="shared" si="24"/>
        <v>8.9506984044415994</v>
      </c>
      <c r="H3121" s="24"/>
    </row>
    <row r="3122" spans="1:8" s="8" customFormat="1">
      <c r="A3122" s="2">
        <v>0.67486155999999997</v>
      </c>
      <c r="B3122" s="5">
        <v>5.3061637900000003</v>
      </c>
      <c r="C3122" s="5">
        <f t="shared" si="21"/>
        <v>8.113423876041665</v>
      </c>
      <c r="D3122" s="5">
        <v>0.52389982000000002</v>
      </c>
      <c r="E3122" s="5">
        <f t="shared" si="22"/>
        <v>199.08193160000002</v>
      </c>
      <c r="F3122" s="7">
        <f t="shared" si="23"/>
        <v>6.9873530951730674</v>
      </c>
      <c r="G3122" s="24">
        <f t="shared" si="24"/>
        <v>8.9873530951730665</v>
      </c>
      <c r="H3122" s="24"/>
    </row>
    <row r="3123" spans="1:8" s="8" customFormat="1">
      <c r="A3123" s="2">
        <v>0.67491942999999999</v>
      </c>
      <c r="B3123" s="5">
        <v>5.1823387099999998</v>
      </c>
      <c r="C3123" s="5">
        <f t="shared" si="21"/>
        <v>7.9895987960416655</v>
      </c>
      <c r="D3123" s="5">
        <v>0.52525946999999995</v>
      </c>
      <c r="E3123" s="5">
        <f t="shared" si="22"/>
        <v>199.59859859999997</v>
      </c>
      <c r="F3123" s="7">
        <f t="shared" si="23"/>
        <v>7.0236679865368297</v>
      </c>
      <c r="G3123" s="24">
        <f t="shared" si="24"/>
        <v>9.0236679865368288</v>
      </c>
      <c r="H3123" s="24"/>
    </row>
    <row r="3124" spans="1:8" s="8" customFormat="1">
      <c r="A3124" s="2">
        <v>0.6749773</v>
      </c>
      <c r="B3124" s="5">
        <v>5.2886619599999998</v>
      </c>
      <c r="C3124" s="5">
        <f t="shared" si="21"/>
        <v>8.0959220460416645</v>
      </c>
      <c r="D3124" s="5">
        <v>0.52660552999999999</v>
      </c>
      <c r="E3124" s="5">
        <f t="shared" si="22"/>
        <v>200.11010139999999</v>
      </c>
      <c r="F3124" s="7">
        <f t="shared" si="23"/>
        <v>7.0597126201262705</v>
      </c>
      <c r="G3124" s="24">
        <f t="shared" si="24"/>
        <v>9.0597126201262697</v>
      </c>
      <c r="H3124" s="24"/>
    </row>
    <row r="3125" spans="1:8" s="8" customFormat="1">
      <c r="A3125" s="2">
        <v>0.67503517000000002</v>
      </c>
      <c r="B3125" s="5">
        <v>5.2844934500000003</v>
      </c>
      <c r="C3125" s="5">
        <f t="shared" si="21"/>
        <v>8.091753536041665</v>
      </c>
      <c r="D3125" s="5">
        <v>0.52797877000000004</v>
      </c>
      <c r="E3125" s="5">
        <f t="shared" si="22"/>
        <v>200.63193260000003</v>
      </c>
      <c r="F3125" s="7">
        <f t="shared" si="23"/>
        <v>7.0965801413074692</v>
      </c>
      <c r="G3125" s="24">
        <f t="shared" si="24"/>
        <v>9.0965801413074701</v>
      </c>
      <c r="H3125" s="24"/>
    </row>
    <row r="3126" spans="1:8" s="8" customFormat="1">
      <c r="A3126" s="2">
        <v>0.67509304000000003</v>
      </c>
      <c r="B3126" s="5">
        <v>5.3108973500000003</v>
      </c>
      <c r="C3126" s="5">
        <f t="shared" si="21"/>
        <v>8.1181574360416668</v>
      </c>
      <c r="D3126" s="5">
        <v>0.52933841999999998</v>
      </c>
      <c r="E3126" s="5">
        <f t="shared" si="22"/>
        <v>201.14859959999998</v>
      </c>
      <c r="F3126" s="7">
        <f t="shared" si="23"/>
        <v>7.1331774047143313</v>
      </c>
      <c r="G3126" s="24">
        <f t="shared" si="24"/>
        <v>9.1331774047143313</v>
      </c>
      <c r="H3126" s="24"/>
    </row>
    <row r="3127" spans="1:8" s="8" customFormat="1">
      <c r="A3127" s="2">
        <v>0.67515091000000005</v>
      </c>
      <c r="B3127" s="5">
        <v>5.3644080199999999</v>
      </c>
      <c r="C3127" s="5">
        <f t="shared" si="21"/>
        <v>8.1716681060416647</v>
      </c>
      <c r="D3127" s="5">
        <v>0.53069807000000002</v>
      </c>
      <c r="E3127" s="5">
        <f t="shared" si="22"/>
        <v>201.6652666</v>
      </c>
      <c r="F3127" s="7">
        <f t="shared" si="23"/>
        <v>7.1698687921355662</v>
      </c>
      <c r="G3127" s="24">
        <f t="shared" si="24"/>
        <v>9.169868792135567</v>
      </c>
      <c r="H3127" s="24"/>
    </row>
    <row r="3128" spans="1:8" s="8" customFormat="1">
      <c r="A3128" s="2">
        <v>0.6752089</v>
      </c>
      <c r="B3128" s="5">
        <v>5.45845366</v>
      </c>
      <c r="C3128" s="5">
        <f t="shared" si="21"/>
        <v>8.2657137460416656</v>
      </c>
      <c r="D3128" s="5">
        <v>0.53204684000000002</v>
      </c>
      <c r="E3128" s="5">
        <f t="shared" si="22"/>
        <v>202.17779920000001</v>
      </c>
      <c r="F3128" s="7">
        <f t="shared" si="23"/>
        <v>7.2063595701458576</v>
      </c>
      <c r="G3128" s="24">
        <f t="shared" si="24"/>
        <v>9.2063595701458567</v>
      </c>
      <c r="H3128" s="24"/>
    </row>
    <row r="3129" spans="1:8" s="8" customFormat="1">
      <c r="A3129" s="2">
        <v>0.67526677000000002</v>
      </c>
      <c r="B3129" s="5">
        <v>5.3897028000000002</v>
      </c>
      <c r="C3129" s="5">
        <f t="shared" si="21"/>
        <v>8.1969628860416659</v>
      </c>
      <c r="D3129" s="5">
        <v>0.53342009000000001</v>
      </c>
      <c r="E3129" s="5">
        <f t="shared" si="22"/>
        <v>202.69963419999999</v>
      </c>
      <c r="F3129" s="7">
        <f t="shared" si="23"/>
        <v>7.2436078116156777</v>
      </c>
      <c r="G3129" s="24">
        <f t="shared" si="24"/>
        <v>9.2436078116156786</v>
      </c>
      <c r="H3129" s="24"/>
    </row>
    <row r="3130" spans="1:8" s="8" customFormat="1">
      <c r="A3130" s="2">
        <v>0.67532464000000003</v>
      </c>
      <c r="B3130" s="5">
        <v>5.49338484</v>
      </c>
      <c r="C3130" s="5">
        <f t="shared" si="21"/>
        <v>8.3006449260416666</v>
      </c>
      <c r="D3130" s="5">
        <v>0.53476614</v>
      </c>
      <c r="E3130" s="5">
        <f t="shared" si="22"/>
        <v>203.21113320000001</v>
      </c>
      <c r="F3130" s="7">
        <f t="shared" si="23"/>
        <v>7.2802114586882647</v>
      </c>
      <c r="G3130" s="24">
        <f t="shared" si="24"/>
        <v>9.2802114586882638</v>
      </c>
      <c r="H3130" s="24"/>
    </row>
    <row r="3131" spans="1:8" s="8" customFormat="1">
      <c r="A3131" s="2">
        <v>0.67538239</v>
      </c>
      <c r="B3131" s="5">
        <v>5.6447381999999999</v>
      </c>
      <c r="C3131" s="5">
        <f t="shared" si="21"/>
        <v>8.4519982860416647</v>
      </c>
      <c r="D3131" s="5">
        <v>0.53613666999999998</v>
      </c>
      <c r="E3131" s="5">
        <f t="shared" si="22"/>
        <v>203.73193459999999</v>
      </c>
      <c r="F3131" s="7">
        <f t="shared" si="23"/>
        <v>7.3175755819641788</v>
      </c>
      <c r="G3131" s="24">
        <f t="shared" si="24"/>
        <v>9.3175755819641779</v>
      </c>
      <c r="H3131" s="24"/>
    </row>
    <row r="3132" spans="1:8" s="8" customFormat="1">
      <c r="A3132" s="2">
        <v>0.67544026000000001</v>
      </c>
      <c r="B3132" s="5">
        <v>5.6836543099999997</v>
      </c>
      <c r="C3132" s="5">
        <f t="shared" si="21"/>
        <v>8.4909143960416653</v>
      </c>
      <c r="D3132" s="5">
        <v>0.53749632000000003</v>
      </c>
      <c r="E3132" s="5">
        <f t="shared" si="22"/>
        <v>204.2486016</v>
      </c>
      <c r="F3132" s="7">
        <f t="shared" si="23"/>
        <v>7.3547375894572502</v>
      </c>
      <c r="G3132" s="24">
        <f t="shared" si="24"/>
        <v>9.3547375894572511</v>
      </c>
      <c r="H3132" s="24"/>
    </row>
    <row r="3133" spans="1:8" s="8" customFormat="1">
      <c r="A3133" s="2">
        <v>0.67549824999999997</v>
      </c>
      <c r="B3133" s="5">
        <v>5.7401580799999996</v>
      </c>
      <c r="C3133" s="5">
        <f t="shared" si="21"/>
        <v>8.5474181660416662</v>
      </c>
      <c r="D3133" s="5">
        <v>0.53884509000000003</v>
      </c>
      <c r="E3133" s="5">
        <f t="shared" si="22"/>
        <v>204.76113420000001</v>
      </c>
      <c r="F3133" s="7">
        <f t="shared" si="23"/>
        <v>7.3916952216096297</v>
      </c>
      <c r="G3133" s="24">
        <f t="shared" si="24"/>
        <v>9.3916952216096306</v>
      </c>
      <c r="H3133" s="24"/>
    </row>
    <row r="3134" spans="1:8" s="8" customFormat="1">
      <c r="A3134" s="2">
        <v>0.67555600999999998</v>
      </c>
      <c r="B3134" s="5">
        <v>5.7588472399999997</v>
      </c>
      <c r="C3134" s="5">
        <f t="shared" si="21"/>
        <v>8.5661073260416654</v>
      </c>
      <c r="D3134" s="5">
        <v>0.54020473999999996</v>
      </c>
      <c r="E3134" s="5">
        <f t="shared" si="22"/>
        <v>205.2778012</v>
      </c>
      <c r="F3134" s="7">
        <f t="shared" si="23"/>
        <v>7.4290447239454833</v>
      </c>
      <c r="G3134" s="24">
        <f t="shared" si="24"/>
        <v>9.4290447239454842</v>
      </c>
      <c r="H3134" s="24"/>
    </row>
    <row r="3135" spans="1:8" s="8" customFormat="1">
      <c r="A3135" s="2">
        <v>0.67561388</v>
      </c>
      <c r="B3135" s="5">
        <v>5.83542776</v>
      </c>
      <c r="C3135" s="5">
        <f t="shared" si="21"/>
        <v>8.6426878460416656</v>
      </c>
      <c r="D3135" s="5">
        <v>0.54157526</v>
      </c>
      <c r="E3135" s="5">
        <f t="shared" si="22"/>
        <v>205.79859880000001</v>
      </c>
      <c r="F3135" s="7">
        <f t="shared" si="23"/>
        <v>7.4667880802793416</v>
      </c>
      <c r="G3135" s="24">
        <f t="shared" si="24"/>
        <v>9.4667880802793416</v>
      </c>
      <c r="H3135" s="24"/>
    </row>
    <row r="3136" spans="1:8" s="8" customFormat="1">
      <c r="A3136" s="2">
        <v>0.67567186000000001</v>
      </c>
      <c r="B3136" s="5">
        <v>5.93974972</v>
      </c>
      <c r="C3136" s="5">
        <f t="shared" si="21"/>
        <v>8.7470098060416657</v>
      </c>
      <c r="D3136" s="5">
        <v>0.54292404000000005</v>
      </c>
      <c r="E3136" s="5">
        <f t="shared" si="22"/>
        <v>206.31113520000002</v>
      </c>
      <c r="F3136" s="7">
        <f t="shared" si="23"/>
        <v>7.5040261006602993</v>
      </c>
      <c r="G3136" s="24">
        <f t="shared" si="24"/>
        <v>9.5040261006602993</v>
      </c>
      <c r="H3136" s="24"/>
    </row>
    <row r="3137" spans="1:8" s="8" customFormat="1">
      <c r="A3137" s="2">
        <v>0.67572973000000003</v>
      </c>
      <c r="B3137" s="5">
        <v>6.1681547200000004</v>
      </c>
      <c r="C3137" s="5">
        <f t="shared" ref="C3137:C3200" si="25">(B3137-$C$2752)</f>
        <v>8.9754148060416661</v>
      </c>
      <c r="D3137" s="5">
        <v>0.54428368000000005</v>
      </c>
      <c r="E3137" s="5">
        <f t="shared" ref="E3137:E3200" si="26">D3137*380</f>
        <v>206.82779840000001</v>
      </c>
      <c r="F3137" s="7">
        <f t="shared" ref="F3137:F3200" si="27">((E3137/60)/(Kvc*Area))^2/(2*g)</f>
        <v>7.5416576979169374</v>
      </c>
      <c r="G3137" s="24">
        <f t="shared" si="24"/>
        <v>9.5416576979169374</v>
      </c>
      <c r="H3137" s="24"/>
    </row>
    <row r="3138" spans="1:8" s="8" customFormat="1">
      <c r="A3138" s="2">
        <v>0.67578771999999998</v>
      </c>
      <c r="B3138" s="5">
        <v>6.1893100700000003</v>
      </c>
      <c r="C3138" s="5">
        <f t="shared" si="25"/>
        <v>8.9965701560416669</v>
      </c>
      <c r="D3138" s="5">
        <v>0.54565965000000005</v>
      </c>
      <c r="E3138" s="5">
        <f t="shared" si="26"/>
        <v>207.35066700000002</v>
      </c>
      <c r="F3138" s="7">
        <f t="shared" si="27"/>
        <v>7.5798370957970382</v>
      </c>
      <c r="G3138" s="24">
        <f t="shared" si="24"/>
        <v>9.5798370957970391</v>
      </c>
      <c r="H3138" s="24"/>
    </row>
    <row r="3139" spans="1:8" s="8" customFormat="1">
      <c r="A3139" s="2">
        <v>0.67584569999999999</v>
      </c>
      <c r="B3139" s="5">
        <v>6.0737938900000001</v>
      </c>
      <c r="C3139" s="5">
        <f t="shared" si="25"/>
        <v>8.8810539760416667</v>
      </c>
      <c r="D3139" s="5">
        <v>0.54700842000000005</v>
      </c>
      <c r="E3139" s="5">
        <f t="shared" si="26"/>
        <v>207.86319960000003</v>
      </c>
      <c r="F3139" s="7">
        <f t="shared" si="27"/>
        <v>7.6173553258126523</v>
      </c>
      <c r="G3139" s="24">
        <f t="shared" si="24"/>
        <v>9.6173553258126532</v>
      </c>
      <c r="H3139" s="24"/>
    </row>
    <row r="3140" spans="1:8" s="8" customFormat="1">
      <c r="A3140" s="2">
        <v>0.67590357000000001</v>
      </c>
      <c r="B3140" s="5">
        <v>5.9049181900000001</v>
      </c>
      <c r="C3140" s="5">
        <f t="shared" si="25"/>
        <v>8.7121782760416657</v>
      </c>
      <c r="D3140" s="5">
        <v>0.54836806999999999</v>
      </c>
      <c r="E3140" s="5">
        <f t="shared" si="26"/>
        <v>208.37986659999999</v>
      </c>
      <c r="F3140" s="7">
        <f t="shared" si="27"/>
        <v>7.6552699481354169</v>
      </c>
      <c r="G3140" s="24">
        <f t="shared" si="24"/>
        <v>9.6552699481354161</v>
      </c>
      <c r="H3140" s="24"/>
    </row>
    <row r="3141" spans="1:8" s="8" customFormat="1">
      <c r="A3141" s="2">
        <v>0.67596144000000002</v>
      </c>
      <c r="B3141" s="5">
        <v>5.7771935499999998</v>
      </c>
      <c r="C3141" s="5">
        <f t="shared" si="25"/>
        <v>8.5844536360416654</v>
      </c>
      <c r="D3141" s="5">
        <v>0.54972772000000003</v>
      </c>
      <c r="E3141" s="5">
        <f t="shared" si="26"/>
        <v>208.8965336</v>
      </c>
      <c r="F3141" s="7">
        <f t="shared" si="27"/>
        <v>7.6932786944725517</v>
      </c>
      <c r="G3141" s="24">
        <f t="shared" ref="G3141:G3204" si="28">F3141+2</f>
        <v>9.6932786944725517</v>
      </c>
      <c r="H3141" s="24"/>
    </row>
    <row r="3142" spans="1:8" s="8" customFormat="1">
      <c r="A3142" s="2">
        <v>0.67601931999999998</v>
      </c>
      <c r="B3142" s="5">
        <v>5.7967877400000001</v>
      </c>
      <c r="C3142" s="5">
        <f t="shared" si="25"/>
        <v>8.6040478260416648</v>
      </c>
      <c r="D3142" s="5">
        <v>0.55108736999999997</v>
      </c>
      <c r="E3142" s="5">
        <f t="shared" si="26"/>
        <v>209.41320059999998</v>
      </c>
      <c r="F3142" s="7">
        <f t="shared" si="27"/>
        <v>7.731381564824054</v>
      </c>
      <c r="G3142" s="24">
        <f t="shared" si="28"/>
        <v>9.7313815648240549</v>
      </c>
      <c r="H3142" s="24"/>
    </row>
    <row r="3143" spans="1:8" s="8" customFormat="1">
      <c r="A3143" s="2">
        <v>0.67607718999999999</v>
      </c>
      <c r="B3143" s="5">
        <v>5.8569679299999997</v>
      </c>
      <c r="C3143" s="5">
        <f t="shared" si="25"/>
        <v>8.6642280160416654</v>
      </c>
      <c r="D3143" s="5">
        <v>0.55244702000000001</v>
      </c>
      <c r="E3143" s="5">
        <f t="shared" si="26"/>
        <v>209.92986759999999</v>
      </c>
      <c r="F3143" s="7">
        <f t="shared" si="27"/>
        <v>7.7695785591899247</v>
      </c>
      <c r="G3143" s="24">
        <f t="shared" si="28"/>
        <v>9.7695785591899238</v>
      </c>
      <c r="H3143" s="24"/>
    </row>
    <row r="3144" spans="1:8" s="8" customFormat="1">
      <c r="A3144" s="2">
        <v>0.67613506000000001</v>
      </c>
      <c r="B3144" s="5">
        <v>5.8612766299999999</v>
      </c>
      <c r="C3144" s="5">
        <f t="shared" si="25"/>
        <v>8.6685367160416646</v>
      </c>
      <c r="D3144" s="5">
        <v>0.55379307</v>
      </c>
      <c r="E3144" s="5">
        <f t="shared" si="26"/>
        <v>210.44136660000001</v>
      </c>
      <c r="F3144" s="7">
        <f t="shared" si="27"/>
        <v>7.8074862017850792</v>
      </c>
      <c r="G3144" s="24">
        <f t="shared" si="28"/>
        <v>9.8074862017850784</v>
      </c>
      <c r="H3144" s="24"/>
    </row>
    <row r="3145" spans="1:8" s="8" customFormat="1">
      <c r="A3145" s="2">
        <v>0.67619293000000003</v>
      </c>
      <c r="B3145" s="5">
        <v>6.0345897700000002</v>
      </c>
      <c r="C3145" s="5">
        <f t="shared" si="25"/>
        <v>8.8418498560416658</v>
      </c>
      <c r="D3145" s="5">
        <v>0.55516631999999999</v>
      </c>
      <c r="E3145" s="5">
        <f t="shared" si="26"/>
        <v>210.96320159999999</v>
      </c>
      <c r="F3145" s="7">
        <f t="shared" si="27"/>
        <v>7.8462549199647649</v>
      </c>
      <c r="G3145" s="24">
        <f t="shared" si="28"/>
        <v>9.846254919964764</v>
      </c>
      <c r="H3145" s="24"/>
    </row>
    <row r="3146" spans="1:8" s="8" customFormat="1">
      <c r="A3146" s="2">
        <v>0.67625080000000004</v>
      </c>
      <c r="B3146" s="5">
        <v>6.3956699400000003</v>
      </c>
      <c r="C3146" s="5">
        <f t="shared" si="25"/>
        <v>9.2029300260416669</v>
      </c>
      <c r="D3146" s="5">
        <v>0.55653956000000004</v>
      </c>
      <c r="E3146" s="5">
        <f t="shared" si="26"/>
        <v>211.48503280000003</v>
      </c>
      <c r="F3146" s="7">
        <f t="shared" si="27"/>
        <v>7.8851193711785372</v>
      </c>
      <c r="G3146" s="24">
        <f t="shared" si="28"/>
        <v>9.8851193711785363</v>
      </c>
      <c r="H3146" s="24"/>
    </row>
    <row r="3147" spans="1:8" s="8" customFormat="1">
      <c r="A3147" s="2">
        <v>0.67630866999999995</v>
      </c>
      <c r="B3147" s="5">
        <v>6.4245786699999998</v>
      </c>
      <c r="C3147" s="5">
        <f t="shared" si="25"/>
        <v>9.2318387560416646</v>
      </c>
      <c r="D3147" s="5">
        <v>0.55788561000000003</v>
      </c>
      <c r="E3147" s="5">
        <f t="shared" si="26"/>
        <v>211.99653180000001</v>
      </c>
      <c r="F3147" s="7">
        <f t="shared" si="27"/>
        <v>7.923307492749327</v>
      </c>
      <c r="G3147" s="24">
        <f t="shared" si="28"/>
        <v>9.923307492749327</v>
      </c>
      <c r="H3147" s="24"/>
    </row>
    <row r="3148" spans="1:8" s="8" customFormat="1">
      <c r="A3148" s="2">
        <v>0.67636664999999996</v>
      </c>
      <c r="B3148" s="5">
        <v>6.3817429499999996</v>
      </c>
      <c r="C3148" s="5">
        <f t="shared" si="25"/>
        <v>9.1890030360416652</v>
      </c>
      <c r="D3148" s="5">
        <v>0.55923438999999997</v>
      </c>
      <c r="E3148" s="5">
        <f t="shared" si="26"/>
        <v>212.5090682</v>
      </c>
      <c r="F3148" s="7">
        <f t="shared" si="27"/>
        <v>7.9616655971095343</v>
      </c>
      <c r="G3148" s="24">
        <f t="shared" si="28"/>
        <v>9.9616655971095334</v>
      </c>
      <c r="H3148" s="24"/>
    </row>
    <row r="3149" spans="1:8" s="8" customFormat="1">
      <c r="A3149" s="2">
        <v>0.67642418000000004</v>
      </c>
      <c r="B3149" s="5">
        <v>6.1269907999999997</v>
      </c>
      <c r="C3149" s="5">
        <f t="shared" si="25"/>
        <v>8.9342508860416654</v>
      </c>
      <c r="D3149" s="5">
        <v>0.56061307000000005</v>
      </c>
      <c r="E3149" s="5">
        <f t="shared" si="26"/>
        <v>213.03296660000001</v>
      </c>
      <c r="F3149" s="7">
        <f t="shared" si="27"/>
        <v>8.0009697586890578</v>
      </c>
      <c r="G3149" s="24">
        <f t="shared" si="28"/>
        <v>10.000969758689058</v>
      </c>
      <c r="H3149" s="24"/>
    </row>
    <row r="3150" spans="1:8" s="8" customFormat="1">
      <c r="A3150" s="2">
        <v>0.67648204999999995</v>
      </c>
      <c r="B3150" s="5">
        <v>6.5684289900000001</v>
      </c>
      <c r="C3150" s="5">
        <f t="shared" si="25"/>
        <v>9.3756890760416667</v>
      </c>
      <c r="D3150" s="5">
        <v>0.56195912000000003</v>
      </c>
      <c r="E3150" s="5">
        <f t="shared" si="26"/>
        <v>213.54446560000002</v>
      </c>
      <c r="F3150" s="7">
        <f t="shared" si="27"/>
        <v>8.0394370550295644</v>
      </c>
      <c r="G3150" s="24">
        <f t="shared" si="28"/>
        <v>10.039437055029564</v>
      </c>
      <c r="H3150" s="24"/>
    </row>
    <row r="3151" spans="1:8" s="8" customFormat="1">
      <c r="A3151" s="2">
        <v>0.67653991999999996</v>
      </c>
      <c r="B3151" s="5">
        <v>6.5277075800000004</v>
      </c>
      <c r="C3151" s="5">
        <f t="shared" si="25"/>
        <v>9.3349676660416669</v>
      </c>
      <c r="D3151" s="5">
        <v>0.56333237000000003</v>
      </c>
      <c r="E3151" s="5">
        <f t="shared" si="26"/>
        <v>214.06630060000001</v>
      </c>
      <c r="F3151" s="7">
        <f t="shared" si="27"/>
        <v>8.0787767360306955</v>
      </c>
      <c r="G3151" s="24">
        <f t="shared" si="28"/>
        <v>10.078776736030695</v>
      </c>
      <c r="H3151" s="24"/>
    </row>
    <row r="3152" spans="1:8" s="8" customFormat="1">
      <c r="A3152" s="2">
        <v>0.67659789999999997</v>
      </c>
      <c r="B3152" s="5">
        <v>6.5315074900000001</v>
      </c>
      <c r="C3152" s="5">
        <f t="shared" si="25"/>
        <v>9.3387675760416649</v>
      </c>
      <c r="D3152" s="5">
        <v>0.56468114000000003</v>
      </c>
      <c r="E3152" s="5">
        <f t="shared" si="26"/>
        <v>214.57883320000002</v>
      </c>
      <c r="F3152" s="7">
        <f t="shared" si="27"/>
        <v>8.1175085993392866</v>
      </c>
      <c r="G3152" s="24">
        <f t="shared" si="28"/>
        <v>10.117508599339287</v>
      </c>
      <c r="H3152" s="24"/>
    </row>
    <row r="3153" spans="1:8" s="8" customFormat="1">
      <c r="A3153" s="2">
        <v>0.67665576999999999</v>
      </c>
      <c r="B3153" s="5">
        <v>6.4726676899999998</v>
      </c>
      <c r="C3153" s="5">
        <f t="shared" si="25"/>
        <v>9.2799277760416654</v>
      </c>
      <c r="D3153" s="5">
        <v>0.56604078999999996</v>
      </c>
      <c r="E3153" s="5">
        <f t="shared" si="26"/>
        <v>215.09550019999998</v>
      </c>
      <c r="F3153" s="7">
        <f t="shared" si="27"/>
        <v>8.1566466448600679</v>
      </c>
      <c r="G3153" s="24">
        <f t="shared" si="28"/>
        <v>10.156646644860068</v>
      </c>
      <c r="H3153" s="24"/>
    </row>
    <row r="3154" spans="1:8" s="8" customFormat="1">
      <c r="A3154" s="2">
        <v>0.67671353000000001</v>
      </c>
      <c r="B3154" s="5">
        <v>6.4298605899999997</v>
      </c>
      <c r="C3154" s="5">
        <f t="shared" si="25"/>
        <v>9.2371206760416662</v>
      </c>
      <c r="D3154" s="5">
        <v>0.56740044000000001</v>
      </c>
      <c r="E3154" s="5">
        <f t="shared" si="26"/>
        <v>215.61216720000002</v>
      </c>
      <c r="F3154" s="7">
        <f t="shared" si="27"/>
        <v>8.195878814395229</v>
      </c>
      <c r="G3154" s="24">
        <f t="shared" si="28"/>
        <v>10.195878814395229</v>
      </c>
      <c r="H3154" s="24"/>
    </row>
    <row r="3155" spans="1:8" s="8" customFormat="1">
      <c r="A3155" s="2">
        <v>0.67677151000000002</v>
      </c>
      <c r="B3155" s="5">
        <v>6.33079386</v>
      </c>
      <c r="C3155" s="5">
        <f t="shared" si="25"/>
        <v>9.1380539460416657</v>
      </c>
      <c r="D3155" s="5">
        <v>0.56876009000000005</v>
      </c>
      <c r="E3155" s="5">
        <f t="shared" si="26"/>
        <v>216.12883420000003</v>
      </c>
      <c r="F3155" s="7">
        <f t="shared" si="27"/>
        <v>8.2352051079447524</v>
      </c>
      <c r="G3155" s="24">
        <f t="shared" si="28"/>
        <v>10.235205107944752</v>
      </c>
      <c r="H3155" s="24"/>
    </row>
    <row r="3156" spans="1:8" s="8" customFormat="1">
      <c r="A3156" s="2">
        <v>0.67682927000000004</v>
      </c>
      <c r="B3156" s="5">
        <v>6.3174223899999999</v>
      </c>
      <c r="C3156" s="5">
        <f t="shared" si="25"/>
        <v>9.1246824760416665</v>
      </c>
      <c r="D3156" s="5">
        <v>0.57011973999999999</v>
      </c>
      <c r="E3156" s="5">
        <f t="shared" si="26"/>
        <v>216.64550119999998</v>
      </c>
      <c r="F3156" s="7">
        <f t="shared" si="27"/>
        <v>8.2746255255086361</v>
      </c>
      <c r="G3156" s="24">
        <f t="shared" si="28"/>
        <v>10.274625525508636</v>
      </c>
      <c r="H3156" s="24"/>
    </row>
    <row r="3157" spans="1:8" s="8" customFormat="1">
      <c r="A3157" s="2">
        <v>0.67688725999999999</v>
      </c>
      <c r="B3157" s="5">
        <v>6.31914234</v>
      </c>
      <c r="C3157" s="5">
        <f t="shared" si="25"/>
        <v>9.1264024260416647</v>
      </c>
      <c r="D3157" s="5">
        <v>0.57149298000000004</v>
      </c>
      <c r="E3157" s="5">
        <f t="shared" si="26"/>
        <v>217.16733240000002</v>
      </c>
      <c r="F3157" s="7">
        <f t="shared" si="27"/>
        <v>8.3145354986945854</v>
      </c>
      <c r="G3157" s="24">
        <f t="shared" si="28"/>
        <v>10.314535498694585</v>
      </c>
      <c r="H3157" s="24"/>
    </row>
    <row r="3158" spans="1:8" s="8" customFormat="1">
      <c r="A3158" s="2">
        <v>0.67694500999999996</v>
      </c>
      <c r="B3158" s="5">
        <v>6.3735723499999999</v>
      </c>
      <c r="C3158" s="5">
        <f t="shared" si="25"/>
        <v>9.1808324360416655</v>
      </c>
      <c r="D3158" s="5">
        <v>0.57284990999999996</v>
      </c>
      <c r="E3158" s="5">
        <f t="shared" si="26"/>
        <v>217.68296579999998</v>
      </c>
      <c r="F3158" s="7">
        <f t="shared" si="27"/>
        <v>8.3540657715121682</v>
      </c>
      <c r="G3158" s="24">
        <f t="shared" si="28"/>
        <v>10.354065771512168</v>
      </c>
      <c r="H3158" s="24"/>
    </row>
    <row r="3159" spans="1:8" s="8" customFormat="1">
      <c r="A3159" s="2">
        <v>0.67700300000000002</v>
      </c>
      <c r="B3159" s="5">
        <v>6.4406957599999997</v>
      </c>
      <c r="C3159" s="5">
        <f t="shared" si="25"/>
        <v>9.2479558460416662</v>
      </c>
      <c r="D3159" s="5">
        <v>0.57418508999999995</v>
      </c>
      <c r="E3159" s="5">
        <f t="shared" si="26"/>
        <v>218.1903342</v>
      </c>
      <c r="F3159" s="7">
        <f t="shared" si="27"/>
        <v>8.393053926155245</v>
      </c>
      <c r="G3159" s="24">
        <f t="shared" si="28"/>
        <v>10.393053926155245</v>
      </c>
      <c r="H3159" s="24"/>
    </row>
    <row r="3160" spans="1:8" s="8" customFormat="1">
      <c r="A3160" s="2">
        <v>0.67706087000000004</v>
      </c>
      <c r="B3160" s="5">
        <v>6.651402</v>
      </c>
      <c r="C3160" s="5">
        <f t="shared" si="25"/>
        <v>9.4586620860416666</v>
      </c>
      <c r="D3160" s="5">
        <v>0.57557192999999995</v>
      </c>
      <c r="E3160" s="5">
        <f t="shared" si="26"/>
        <v>218.71733339999997</v>
      </c>
      <c r="F3160" s="7">
        <f t="shared" si="27"/>
        <v>8.4336466898860696</v>
      </c>
      <c r="G3160" s="24">
        <f t="shared" si="28"/>
        <v>10.43364668988607</v>
      </c>
      <c r="H3160" s="24"/>
    </row>
    <row r="3161" spans="1:8" s="8" customFormat="1">
      <c r="A3161" s="2">
        <v>0.67711874000000005</v>
      </c>
      <c r="B3161" s="5">
        <v>6.6505670500000003</v>
      </c>
      <c r="C3161" s="5">
        <f t="shared" si="25"/>
        <v>9.457827136041665</v>
      </c>
      <c r="D3161" s="5">
        <v>0.57691798000000005</v>
      </c>
      <c r="E3161" s="5">
        <f t="shared" si="26"/>
        <v>219.22883240000002</v>
      </c>
      <c r="F3161" s="7">
        <f t="shared" si="27"/>
        <v>8.4731391798055089</v>
      </c>
      <c r="G3161" s="24">
        <f t="shared" si="28"/>
        <v>10.473139179805509</v>
      </c>
      <c r="H3161" s="24"/>
    </row>
    <row r="3162" spans="1:8" s="8" customFormat="1">
      <c r="A3162" s="2">
        <v>0.67717660999999996</v>
      </c>
      <c r="B3162" s="5">
        <v>6.5984482800000004</v>
      </c>
      <c r="C3162" s="5">
        <f t="shared" si="25"/>
        <v>9.4057083660416652</v>
      </c>
      <c r="D3162" s="5">
        <v>0.57827762999999999</v>
      </c>
      <c r="E3162" s="5">
        <f t="shared" si="26"/>
        <v>219.7454994</v>
      </c>
      <c r="F3162" s="7">
        <f t="shared" si="27"/>
        <v>8.5131243407633335</v>
      </c>
      <c r="G3162" s="24">
        <f t="shared" si="28"/>
        <v>10.513124340763333</v>
      </c>
      <c r="H3162" s="24"/>
    </row>
    <row r="3163" spans="1:8" s="8" customFormat="1">
      <c r="A3163" s="2">
        <v>0.67723458999999997</v>
      </c>
      <c r="B3163" s="5">
        <v>6.8075962099999998</v>
      </c>
      <c r="C3163" s="5">
        <f t="shared" si="25"/>
        <v>9.6148562960416655</v>
      </c>
      <c r="D3163" s="5">
        <v>0.57962639999999999</v>
      </c>
      <c r="E3163" s="5">
        <f t="shared" si="26"/>
        <v>220.25803199999999</v>
      </c>
      <c r="F3163" s="7">
        <f t="shared" si="27"/>
        <v>8.5528825353388758</v>
      </c>
      <c r="G3163" s="24">
        <f t="shared" si="28"/>
        <v>10.552882535338876</v>
      </c>
      <c r="H3163" s="24"/>
    </row>
    <row r="3164" spans="1:8" s="8" customFormat="1">
      <c r="A3164" s="2">
        <v>0.67729258000000003</v>
      </c>
      <c r="B3164" s="5">
        <v>6.9640975000000003</v>
      </c>
      <c r="C3164" s="5">
        <f t="shared" si="25"/>
        <v>9.7713575860416668</v>
      </c>
      <c r="D3164" s="5">
        <v>0.58098605000000003</v>
      </c>
      <c r="E3164" s="5">
        <f t="shared" si="26"/>
        <v>220.774699</v>
      </c>
      <c r="F3164" s="7">
        <f t="shared" si="27"/>
        <v>8.5930551911394879</v>
      </c>
      <c r="G3164" s="24">
        <f t="shared" si="28"/>
        <v>10.593055191139488</v>
      </c>
      <c r="H3164" s="24"/>
    </row>
    <row r="3165" spans="1:8" s="8" customFormat="1">
      <c r="A3165" s="2">
        <v>0.67735033</v>
      </c>
      <c r="B3165" s="5">
        <v>7.0694656399999998</v>
      </c>
      <c r="C3165" s="5">
        <f t="shared" si="25"/>
        <v>9.8767257260416663</v>
      </c>
      <c r="D3165" s="5">
        <v>0.58237289000000003</v>
      </c>
      <c r="E3165" s="5">
        <f t="shared" si="26"/>
        <v>221.3016982</v>
      </c>
      <c r="F3165" s="7">
        <f t="shared" si="27"/>
        <v>8.6341281776610792</v>
      </c>
      <c r="G3165" s="24">
        <f t="shared" si="28"/>
        <v>10.634128177661079</v>
      </c>
      <c r="H3165" s="24"/>
    </row>
    <row r="3166" spans="1:8" s="8" customFormat="1">
      <c r="A3166" s="2">
        <v>0.67740820000000002</v>
      </c>
      <c r="B3166" s="5">
        <v>7.0404200599999998</v>
      </c>
      <c r="C3166" s="5">
        <f t="shared" si="25"/>
        <v>9.8476801460416645</v>
      </c>
      <c r="D3166" s="5">
        <v>0.58372166999999997</v>
      </c>
      <c r="E3166" s="5">
        <f t="shared" si="26"/>
        <v>221.81423459999999</v>
      </c>
      <c r="F3166" s="7">
        <f t="shared" si="27"/>
        <v>8.6741679019757019</v>
      </c>
      <c r="G3166" s="24">
        <f t="shared" si="28"/>
        <v>10.674167901975702</v>
      </c>
      <c r="H3166" s="24"/>
    </row>
    <row r="3167" spans="1:8" s="8" customFormat="1">
      <c r="A3167" s="2">
        <v>0.67746618999999997</v>
      </c>
      <c r="B3167" s="5">
        <v>7.0759711300000001</v>
      </c>
      <c r="C3167" s="5">
        <f t="shared" si="25"/>
        <v>9.8832312160416649</v>
      </c>
      <c r="D3167" s="5">
        <v>0.58508132000000002</v>
      </c>
      <c r="E3167" s="5">
        <f t="shared" si="26"/>
        <v>222.3309016</v>
      </c>
      <c r="F3167" s="7">
        <f t="shared" si="27"/>
        <v>8.7146240595983393</v>
      </c>
      <c r="G3167" s="24">
        <f t="shared" si="28"/>
        <v>10.714624059598339</v>
      </c>
      <c r="H3167" s="24"/>
    </row>
    <row r="3168" spans="1:8" s="8" customFormat="1">
      <c r="A3168" s="2">
        <v>0.6775236</v>
      </c>
      <c r="B3168" s="5">
        <v>7.0776138299999998</v>
      </c>
      <c r="C3168" s="5">
        <f t="shared" si="25"/>
        <v>9.8848739160416663</v>
      </c>
      <c r="D3168" s="5">
        <v>0.58644368000000002</v>
      </c>
      <c r="E3168" s="5">
        <f t="shared" si="26"/>
        <v>222.84859840000001</v>
      </c>
      <c r="F3168" s="7">
        <f t="shared" si="27"/>
        <v>8.7552552584239454</v>
      </c>
      <c r="G3168" s="24">
        <f t="shared" si="28"/>
        <v>10.755255258423945</v>
      </c>
      <c r="H3168" s="24"/>
    </row>
    <row r="3169" spans="1:8" s="8" customFormat="1">
      <c r="A3169" s="2">
        <v>0.67758158000000002</v>
      </c>
      <c r="B3169" s="5">
        <v>7.1224246000000004</v>
      </c>
      <c r="C3169" s="5">
        <f t="shared" si="25"/>
        <v>9.9296846860416661</v>
      </c>
      <c r="D3169" s="5">
        <v>0.58779245999999996</v>
      </c>
      <c r="E3169" s="5">
        <f t="shared" si="26"/>
        <v>223.36113479999997</v>
      </c>
      <c r="F3169" s="7">
        <f t="shared" si="27"/>
        <v>8.7955745369272798</v>
      </c>
      <c r="G3169" s="24">
        <f t="shared" si="28"/>
        <v>10.79557453692728</v>
      </c>
      <c r="H3169" s="24"/>
    </row>
    <row r="3170" spans="1:8" s="8" customFormat="1">
      <c r="A3170" s="2">
        <v>0.67763969000000002</v>
      </c>
      <c r="B3170" s="5">
        <v>7.0704908399999997</v>
      </c>
      <c r="C3170" s="5">
        <f t="shared" si="25"/>
        <v>9.8777509260416654</v>
      </c>
      <c r="D3170" s="5">
        <v>0.58917114000000004</v>
      </c>
      <c r="E3170" s="5">
        <f t="shared" si="26"/>
        <v>223.88503320000001</v>
      </c>
      <c r="F3170" s="7">
        <f t="shared" si="27"/>
        <v>8.8368833483145188</v>
      </c>
      <c r="G3170" s="24">
        <f t="shared" si="28"/>
        <v>10.836883348314519</v>
      </c>
      <c r="H3170" s="24"/>
    </row>
    <row r="3171" spans="1:8" s="8" customFormat="1">
      <c r="A3171" s="2">
        <v>0.67769756000000003</v>
      </c>
      <c r="B3171" s="5">
        <v>6.5980324699999997</v>
      </c>
      <c r="C3171" s="5">
        <f t="shared" si="25"/>
        <v>9.4052925560416654</v>
      </c>
      <c r="D3171" s="5">
        <v>0.59050360000000002</v>
      </c>
      <c r="E3171" s="5">
        <f t="shared" si="26"/>
        <v>224.391368</v>
      </c>
      <c r="F3171" s="7">
        <f t="shared" si="27"/>
        <v>8.8768992541460534</v>
      </c>
      <c r="G3171" s="24">
        <f t="shared" si="28"/>
        <v>10.876899254146053</v>
      </c>
      <c r="H3171" s="24"/>
    </row>
    <row r="3172" spans="1:8" s="8" customFormat="1">
      <c r="A3172" s="2">
        <v>0.67775543000000005</v>
      </c>
      <c r="B3172" s="5">
        <v>6.66001844</v>
      </c>
      <c r="C3172" s="5">
        <f t="shared" si="25"/>
        <v>9.4672785260416656</v>
      </c>
      <c r="D3172" s="5">
        <v>0.59189044000000002</v>
      </c>
      <c r="E3172" s="5">
        <f t="shared" si="26"/>
        <v>224.91836720000001</v>
      </c>
      <c r="F3172" s="7">
        <f t="shared" si="27"/>
        <v>8.918644284676466</v>
      </c>
      <c r="G3172" s="24">
        <f t="shared" si="28"/>
        <v>10.918644284676466</v>
      </c>
      <c r="H3172" s="24"/>
    </row>
    <row r="3173" spans="1:8" s="8" customFormat="1">
      <c r="A3173" s="2">
        <v>0.67781340999999995</v>
      </c>
      <c r="B3173" s="5">
        <v>6.7907519299999999</v>
      </c>
      <c r="C3173" s="5">
        <f t="shared" si="25"/>
        <v>9.5980120160416647</v>
      </c>
      <c r="D3173" s="5">
        <v>0.59323921000000002</v>
      </c>
      <c r="E3173" s="5">
        <f t="shared" si="26"/>
        <v>225.43089980000002</v>
      </c>
      <c r="F3173" s="7">
        <f t="shared" si="27"/>
        <v>8.9593373075878286</v>
      </c>
      <c r="G3173" s="24">
        <f t="shared" si="28"/>
        <v>10.959337307587829</v>
      </c>
      <c r="H3173" s="24"/>
    </row>
    <row r="3174" spans="1:8" s="8" customFormat="1">
      <c r="A3174" s="2">
        <v>0.67787127999999996</v>
      </c>
      <c r="B3174" s="5">
        <v>6.9300637199999997</v>
      </c>
      <c r="C3174" s="5">
        <f t="shared" si="25"/>
        <v>9.7373238060416654</v>
      </c>
      <c r="D3174" s="5">
        <v>0.59459885999999995</v>
      </c>
      <c r="E3174" s="5">
        <f t="shared" si="26"/>
        <v>225.94756679999998</v>
      </c>
      <c r="F3174" s="7">
        <f t="shared" si="27"/>
        <v>9.0004523326187638</v>
      </c>
      <c r="G3174" s="24">
        <f t="shared" si="28"/>
        <v>11.000452332618764</v>
      </c>
      <c r="H3174" s="24"/>
    </row>
    <row r="3175" spans="1:8" s="8" customFormat="1">
      <c r="A3175" s="2">
        <v>0.67792869</v>
      </c>
      <c r="B3175" s="5">
        <v>6.8950414699999998</v>
      </c>
      <c r="C3175" s="5">
        <f t="shared" si="25"/>
        <v>9.7023015560416646</v>
      </c>
      <c r="D3175" s="5">
        <v>0.59594762999999995</v>
      </c>
      <c r="E3175" s="5">
        <f t="shared" si="26"/>
        <v>226.46009939999999</v>
      </c>
      <c r="F3175" s="7">
        <f t="shared" si="27"/>
        <v>9.0413313500280506</v>
      </c>
      <c r="G3175" s="24">
        <f t="shared" si="28"/>
        <v>11.041331350028051</v>
      </c>
      <c r="H3175" s="24"/>
    </row>
    <row r="3176" spans="1:8" s="8" customFormat="1">
      <c r="A3176" s="2">
        <v>0.67798656000000002</v>
      </c>
      <c r="B3176" s="5">
        <v>6.7421555499999997</v>
      </c>
      <c r="C3176" s="5">
        <f t="shared" si="25"/>
        <v>9.5494156360416653</v>
      </c>
      <c r="D3176" s="5">
        <v>0.59730728</v>
      </c>
      <c r="E3176" s="5">
        <f t="shared" si="26"/>
        <v>226.9767664</v>
      </c>
      <c r="F3176" s="7">
        <f t="shared" si="27"/>
        <v>9.0826338699017786</v>
      </c>
      <c r="G3176" s="24">
        <f t="shared" si="28"/>
        <v>11.082633869901779</v>
      </c>
      <c r="H3176" s="24"/>
    </row>
    <row r="3177" spans="1:8" s="8" customFormat="1">
      <c r="A3177" s="2">
        <v>0.67804443000000003</v>
      </c>
      <c r="B3177" s="5">
        <v>6.8405599600000002</v>
      </c>
      <c r="C3177" s="5">
        <f t="shared" si="25"/>
        <v>9.6478200460416659</v>
      </c>
      <c r="D3177" s="5">
        <v>0.59868052999999999</v>
      </c>
      <c r="E3177" s="5">
        <f t="shared" si="26"/>
        <v>227.49860139999998</v>
      </c>
      <c r="F3177" s="7">
        <f t="shared" si="27"/>
        <v>9.1244450622415023</v>
      </c>
      <c r="G3177" s="24">
        <f t="shared" si="28"/>
        <v>11.124445062241502</v>
      </c>
      <c r="H3177" s="24"/>
    </row>
    <row r="3178" spans="1:8" s="8" customFormat="1">
      <c r="A3178" s="2">
        <v>0.67810230000000005</v>
      </c>
      <c r="B3178" s="5">
        <v>6.9859352100000001</v>
      </c>
      <c r="C3178" s="5">
        <f t="shared" si="25"/>
        <v>9.7931952960416666</v>
      </c>
      <c r="D3178" s="5">
        <v>0.60004018000000003</v>
      </c>
      <c r="E3178" s="5">
        <f t="shared" si="26"/>
        <v>228.01526840000002</v>
      </c>
      <c r="F3178" s="7">
        <f t="shared" si="27"/>
        <v>9.1659367716264004</v>
      </c>
      <c r="G3178" s="24">
        <f t="shared" si="28"/>
        <v>11.1659367716264</v>
      </c>
      <c r="H3178" s="24"/>
    </row>
    <row r="3179" spans="1:8" s="8" customFormat="1">
      <c r="A3179" s="2">
        <v>0.67816016999999995</v>
      </c>
      <c r="B3179" s="5">
        <v>7.00289202</v>
      </c>
      <c r="C3179" s="5">
        <f t="shared" si="25"/>
        <v>9.8101521060416665</v>
      </c>
      <c r="D3179" s="5">
        <v>0.60139982000000003</v>
      </c>
      <c r="E3179" s="5">
        <f t="shared" si="26"/>
        <v>228.53193160000001</v>
      </c>
      <c r="F3179" s="7">
        <f t="shared" si="27"/>
        <v>9.2075222988226333</v>
      </c>
      <c r="G3179" s="24">
        <f t="shared" si="28"/>
        <v>11.207522298822633</v>
      </c>
      <c r="H3179" s="24"/>
    </row>
    <row r="3180" spans="1:8" s="8" customFormat="1">
      <c r="A3180" s="2">
        <v>0.67821803999999997</v>
      </c>
      <c r="B3180" s="5">
        <v>6.9796814899999999</v>
      </c>
      <c r="C3180" s="5">
        <f t="shared" si="25"/>
        <v>9.7869415760416665</v>
      </c>
      <c r="D3180" s="5">
        <v>0.60275946999999996</v>
      </c>
      <c r="E3180" s="5">
        <f t="shared" si="26"/>
        <v>229.04859859999999</v>
      </c>
      <c r="F3180" s="7">
        <f t="shared" si="27"/>
        <v>9.2492022555440006</v>
      </c>
      <c r="G3180" s="24">
        <f t="shared" si="28"/>
        <v>11.249202255544001</v>
      </c>
      <c r="H3180" s="24"/>
    </row>
    <row r="3181" spans="1:8" s="8" customFormat="1">
      <c r="A3181" s="2">
        <v>0.67827590999999998</v>
      </c>
      <c r="B3181" s="5">
        <v>7.0370841000000004</v>
      </c>
      <c r="C3181" s="5">
        <f t="shared" si="25"/>
        <v>9.8443441860416669</v>
      </c>
      <c r="D3181" s="5">
        <v>0.60411912000000001</v>
      </c>
      <c r="E3181" s="5">
        <f t="shared" si="26"/>
        <v>229.5652656</v>
      </c>
      <c r="F3181" s="7">
        <f t="shared" si="27"/>
        <v>9.2909763362797353</v>
      </c>
      <c r="G3181" s="24">
        <f t="shared" si="28"/>
        <v>11.290976336279735</v>
      </c>
      <c r="H3181" s="24"/>
    </row>
    <row r="3182" spans="1:8" s="8" customFormat="1">
      <c r="A3182" s="2">
        <v>0.67833378</v>
      </c>
      <c r="B3182" s="5">
        <v>7.3720359799999997</v>
      </c>
      <c r="C3182" s="5">
        <f t="shared" si="25"/>
        <v>10.179296066041665</v>
      </c>
      <c r="D3182" s="5">
        <v>0.60547877000000005</v>
      </c>
      <c r="E3182" s="5">
        <f t="shared" si="26"/>
        <v>230.08193260000002</v>
      </c>
      <c r="F3182" s="7">
        <f t="shared" si="27"/>
        <v>9.3328445410298357</v>
      </c>
      <c r="G3182" s="24">
        <f t="shared" si="28"/>
        <v>11.332844541029836</v>
      </c>
      <c r="H3182" s="24"/>
    </row>
    <row r="3183" spans="1:8" s="8" customFormat="1">
      <c r="A3183" s="2">
        <v>0.67839176999999995</v>
      </c>
      <c r="B3183" s="5">
        <v>7.6051220900000001</v>
      </c>
      <c r="C3183" s="5">
        <f t="shared" si="25"/>
        <v>10.412382176041666</v>
      </c>
      <c r="D3183" s="5">
        <v>0.60684114</v>
      </c>
      <c r="E3183" s="5">
        <f t="shared" si="26"/>
        <v>230.5996332</v>
      </c>
      <c r="F3183" s="7">
        <f t="shared" si="27"/>
        <v>9.3748909103922387</v>
      </c>
      <c r="G3183" s="24">
        <f t="shared" si="28"/>
        <v>11.374890910392239</v>
      </c>
      <c r="H3183" s="24"/>
    </row>
    <row r="3184" spans="1:8" s="8" customFormat="1">
      <c r="A3184" s="2">
        <v>0.67844952000000003</v>
      </c>
      <c r="B3184" s="5">
        <v>7.6664013899999999</v>
      </c>
      <c r="C3184" s="5">
        <f t="shared" si="25"/>
        <v>10.473661476041666</v>
      </c>
      <c r="D3184" s="5">
        <v>0.60819807000000004</v>
      </c>
      <c r="E3184" s="5">
        <f t="shared" si="26"/>
        <v>231.11526660000001</v>
      </c>
      <c r="F3184" s="7">
        <f t="shared" si="27"/>
        <v>9.4168633225731391</v>
      </c>
      <c r="G3184" s="24">
        <f t="shared" si="28"/>
        <v>11.416863322573139</v>
      </c>
      <c r="H3184" s="24"/>
    </row>
    <row r="3185" spans="1:8" s="8" customFormat="1">
      <c r="A3185" s="2">
        <v>0.67850750999999998</v>
      </c>
      <c r="B3185" s="5">
        <v>7.4619555499999999</v>
      </c>
      <c r="C3185" s="5">
        <f t="shared" si="25"/>
        <v>10.269215636041665</v>
      </c>
      <c r="D3185" s="5">
        <v>0.60956043999999998</v>
      </c>
      <c r="E3185" s="5">
        <f t="shared" si="26"/>
        <v>231.6329672</v>
      </c>
      <c r="F3185" s="7">
        <f t="shared" si="27"/>
        <v>9.4590983165572524</v>
      </c>
      <c r="G3185" s="24">
        <f t="shared" si="28"/>
        <v>11.459098316557252</v>
      </c>
      <c r="H3185" s="24"/>
    </row>
    <row r="3186" spans="1:8" s="8" customFormat="1">
      <c r="A3186" s="2">
        <v>0.67856550000000004</v>
      </c>
      <c r="B3186" s="5">
        <v>7.63291597</v>
      </c>
      <c r="C3186" s="5">
        <f t="shared" si="25"/>
        <v>10.440176056041665</v>
      </c>
      <c r="D3186" s="5">
        <v>0.61092281000000004</v>
      </c>
      <c r="E3186" s="5">
        <f t="shared" si="26"/>
        <v>232.15066780000001</v>
      </c>
      <c r="F3186" s="7">
        <f t="shared" si="27"/>
        <v>9.5014278115253958</v>
      </c>
      <c r="G3186" s="24">
        <f t="shared" si="28"/>
        <v>11.501427811525396</v>
      </c>
      <c r="H3186" s="24"/>
    </row>
    <row r="3187" spans="1:8" s="8" customFormat="1">
      <c r="A3187" s="2">
        <v>0.67862336999999995</v>
      </c>
      <c r="B3187" s="5">
        <v>7.7814831699999996</v>
      </c>
      <c r="C3187" s="5">
        <f t="shared" si="25"/>
        <v>10.588743256041665</v>
      </c>
      <c r="D3187" s="5">
        <v>0.61226886000000003</v>
      </c>
      <c r="E3187" s="5">
        <f t="shared" si="26"/>
        <v>232.66216680000002</v>
      </c>
      <c r="F3187" s="7">
        <f t="shared" si="27"/>
        <v>9.5433430459043365</v>
      </c>
      <c r="G3187" s="24">
        <f t="shared" si="28"/>
        <v>11.543343045904336</v>
      </c>
      <c r="H3187" s="24"/>
    </row>
    <row r="3188" spans="1:8" s="8" customFormat="1">
      <c r="A3188" s="2">
        <v>0.67868123999999996</v>
      </c>
      <c r="B3188" s="5">
        <v>7.6463899599999996</v>
      </c>
      <c r="C3188" s="5">
        <f t="shared" si="25"/>
        <v>10.453650046041666</v>
      </c>
      <c r="D3188" s="5">
        <v>0.61364211000000002</v>
      </c>
      <c r="E3188" s="5">
        <f t="shared" si="26"/>
        <v>233.1840018</v>
      </c>
      <c r="F3188" s="7">
        <f t="shared" si="27"/>
        <v>9.5862003383695864</v>
      </c>
      <c r="G3188" s="24">
        <f t="shared" si="28"/>
        <v>11.586200338369586</v>
      </c>
      <c r="H3188" s="24"/>
    </row>
    <row r="3189" spans="1:8" s="8" customFormat="1">
      <c r="A3189" s="2">
        <v>0.67873921999999998</v>
      </c>
      <c r="B3189" s="5">
        <v>7.4672875400000001</v>
      </c>
      <c r="C3189" s="5">
        <f t="shared" si="25"/>
        <v>10.274547626041667</v>
      </c>
      <c r="D3189" s="5">
        <v>0.61497727999999996</v>
      </c>
      <c r="E3189" s="5">
        <f t="shared" si="26"/>
        <v>233.69136639999999</v>
      </c>
      <c r="F3189" s="7">
        <f t="shared" si="27"/>
        <v>9.6279612645921269</v>
      </c>
      <c r="G3189" s="24">
        <f t="shared" si="28"/>
        <v>11.627961264592127</v>
      </c>
      <c r="H3189" s="24"/>
    </row>
    <row r="3190" spans="1:8" s="8" customFormat="1">
      <c r="A3190" s="2">
        <v>0.67879697999999999</v>
      </c>
      <c r="B3190" s="5">
        <v>7.7872929600000003</v>
      </c>
      <c r="C3190" s="5">
        <f t="shared" si="25"/>
        <v>10.594553046041666</v>
      </c>
      <c r="D3190" s="5">
        <v>0.61634509000000004</v>
      </c>
      <c r="E3190" s="5">
        <f t="shared" si="26"/>
        <v>234.2111342</v>
      </c>
      <c r="F3190" s="7">
        <f t="shared" si="27"/>
        <v>9.6708372126213753</v>
      </c>
      <c r="G3190" s="24">
        <f t="shared" si="28"/>
        <v>11.670837212621375</v>
      </c>
      <c r="H3190" s="24"/>
    </row>
    <row r="3191" spans="1:8" s="8" customFormat="1">
      <c r="A3191" s="2">
        <v>0.67885461999999996</v>
      </c>
      <c r="B3191" s="5">
        <v>7.7680826200000004</v>
      </c>
      <c r="C3191" s="5">
        <f t="shared" si="25"/>
        <v>10.575342706041667</v>
      </c>
      <c r="D3191" s="5">
        <v>0.61770201999999996</v>
      </c>
      <c r="E3191" s="5">
        <f t="shared" si="26"/>
        <v>234.72676759999999</v>
      </c>
      <c r="F3191" s="7">
        <f t="shared" si="27"/>
        <v>9.7134662352284469</v>
      </c>
      <c r="G3191" s="24">
        <f t="shared" si="28"/>
        <v>11.713466235228447</v>
      </c>
      <c r="H3191" s="24"/>
    </row>
    <row r="3192" spans="1:8" s="8" customFormat="1">
      <c r="A3192" s="2">
        <v>0.67891248999999998</v>
      </c>
      <c r="B3192" s="5">
        <v>7.6479172699999998</v>
      </c>
      <c r="C3192" s="5">
        <f t="shared" si="25"/>
        <v>10.455177356041666</v>
      </c>
      <c r="D3192" s="5">
        <v>0.61905895</v>
      </c>
      <c r="E3192" s="5">
        <f t="shared" si="26"/>
        <v>235.242401</v>
      </c>
      <c r="F3192" s="7">
        <f t="shared" si="27"/>
        <v>9.7561890056336011</v>
      </c>
      <c r="G3192" s="24">
        <f t="shared" si="28"/>
        <v>11.756189005633601</v>
      </c>
      <c r="H3192" s="24"/>
    </row>
    <row r="3193" spans="1:8" s="8" customFormat="1">
      <c r="A3193" s="2">
        <v>0.67897036</v>
      </c>
      <c r="B3193" s="5">
        <v>7.69280863</v>
      </c>
      <c r="C3193" s="5">
        <f t="shared" si="25"/>
        <v>10.500068716041666</v>
      </c>
      <c r="D3193" s="5">
        <v>0.62043490999999995</v>
      </c>
      <c r="E3193" s="5">
        <f t="shared" si="26"/>
        <v>235.76526579999998</v>
      </c>
      <c r="F3193" s="7">
        <f t="shared" si="27"/>
        <v>9.7996066623344227</v>
      </c>
      <c r="G3193" s="24">
        <f t="shared" si="28"/>
        <v>11.799606662334423</v>
      </c>
      <c r="H3193" s="24"/>
    </row>
    <row r="3194" spans="1:8" s="8" customFormat="1">
      <c r="A3194" s="2">
        <v>0.67902823000000001</v>
      </c>
      <c r="B3194" s="5">
        <v>8.0994739500000001</v>
      </c>
      <c r="C3194" s="5">
        <f t="shared" si="25"/>
        <v>10.906734036041666</v>
      </c>
      <c r="D3194" s="5">
        <v>0.62178096000000005</v>
      </c>
      <c r="E3194" s="5">
        <f t="shared" si="26"/>
        <v>236.27676480000002</v>
      </c>
      <c r="F3194" s="7">
        <f t="shared" si="27"/>
        <v>9.8421738009254618</v>
      </c>
      <c r="G3194" s="24">
        <f t="shared" si="28"/>
        <v>11.842173800925462</v>
      </c>
      <c r="H3194" s="24"/>
    </row>
    <row r="3195" spans="1:8" s="8" customFormat="1">
      <c r="A3195" s="2">
        <v>0.67908610000000003</v>
      </c>
      <c r="B3195" s="5">
        <v>8.0405492800000005</v>
      </c>
      <c r="C3195" s="5">
        <f t="shared" si="25"/>
        <v>10.847809366041666</v>
      </c>
      <c r="D3195" s="5">
        <v>0.62315421000000004</v>
      </c>
      <c r="E3195" s="5">
        <f t="shared" si="26"/>
        <v>236.79859980000001</v>
      </c>
      <c r="F3195" s="7">
        <f t="shared" si="27"/>
        <v>9.8856961708092772</v>
      </c>
      <c r="G3195" s="24">
        <f t="shared" si="28"/>
        <v>11.885696170809277</v>
      </c>
      <c r="H3195" s="24"/>
    </row>
    <row r="3196" spans="1:8" s="8" customFormat="1">
      <c r="A3196" s="2">
        <v>0.67914397000000004</v>
      </c>
      <c r="B3196" s="5">
        <v>7.8604235600000001</v>
      </c>
      <c r="C3196" s="5">
        <f t="shared" si="25"/>
        <v>10.667683646041667</v>
      </c>
      <c r="D3196" s="5">
        <v>0.62451385999999998</v>
      </c>
      <c r="E3196" s="5">
        <f t="shared" si="26"/>
        <v>237.31526679999999</v>
      </c>
      <c r="F3196" s="7">
        <f t="shared" si="27"/>
        <v>9.9288821110682477</v>
      </c>
      <c r="G3196" s="24">
        <f t="shared" si="28"/>
        <v>11.928882111068248</v>
      </c>
      <c r="H3196" s="24"/>
    </row>
    <row r="3197" spans="1:8" s="8" customFormat="1">
      <c r="A3197" s="2">
        <v>0.67920195000000005</v>
      </c>
      <c r="B3197" s="5">
        <v>8.0862789199999998</v>
      </c>
      <c r="C3197" s="5">
        <f t="shared" si="25"/>
        <v>10.893539006041665</v>
      </c>
      <c r="D3197" s="5">
        <v>0.62587623000000003</v>
      </c>
      <c r="E3197" s="5">
        <f t="shared" si="26"/>
        <v>237.8329674</v>
      </c>
      <c r="F3197" s="7">
        <f t="shared" si="27"/>
        <v>9.9722488520889687</v>
      </c>
      <c r="G3197" s="24">
        <f t="shared" si="28"/>
        <v>11.972248852088969</v>
      </c>
      <c r="H3197" s="24"/>
    </row>
    <row r="3198" spans="1:8" s="8" customFormat="1">
      <c r="A3198" s="2">
        <v>0.67925981999999996</v>
      </c>
      <c r="B3198" s="5">
        <v>8.2301235199999994</v>
      </c>
      <c r="C3198" s="5">
        <f t="shared" si="25"/>
        <v>11.037383606041665</v>
      </c>
      <c r="D3198" s="5">
        <v>0.62722228000000002</v>
      </c>
      <c r="E3198" s="5">
        <f t="shared" si="26"/>
        <v>238.34446640000002</v>
      </c>
      <c r="F3198" s="7">
        <f t="shared" si="27"/>
        <v>10.015188907220761</v>
      </c>
      <c r="G3198" s="24">
        <f t="shared" si="28"/>
        <v>12.015188907220761</v>
      </c>
      <c r="H3198" s="24"/>
    </row>
    <row r="3199" spans="1:8" s="8" customFormat="1">
      <c r="A3199" s="2">
        <v>0.67931768999999997</v>
      </c>
      <c r="B3199" s="5">
        <v>8.1773090400000008</v>
      </c>
      <c r="C3199" s="5">
        <f t="shared" si="25"/>
        <v>10.984569126041666</v>
      </c>
      <c r="D3199" s="5">
        <v>0.62858192999999996</v>
      </c>
      <c r="E3199" s="5">
        <f t="shared" si="26"/>
        <v>238.86113339999997</v>
      </c>
      <c r="F3199" s="7">
        <f t="shared" si="27"/>
        <v>10.058656466336888</v>
      </c>
      <c r="G3199" s="24">
        <f t="shared" si="28"/>
        <v>12.058656466336888</v>
      </c>
      <c r="H3199" s="24"/>
    </row>
    <row r="3200" spans="1:8" s="8" customFormat="1">
      <c r="A3200" s="2">
        <v>0.67937557000000004</v>
      </c>
      <c r="B3200" s="5">
        <v>7.9026746699999997</v>
      </c>
      <c r="C3200" s="5">
        <f t="shared" si="25"/>
        <v>10.709934756041665</v>
      </c>
      <c r="D3200" s="5">
        <v>0.62994158</v>
      </c>
      <c r="E3200" s="5">
        <f t="shared" si="26"/>
        <v>239.37780040000001</v>
      </c>
      <c r="F3200" s="7">
        <f t="shared" si="27"/>
        <v>10.102218149467383</v>
      </c>
      <c r="G3200" s="24">
        <f t="shared" si="28"/>
        <v>12.102218149467383</v>
      </c>
      <c r="H3200" s="24"/>
    </row>
    <row r="3201" spans="1:8" s="8" customFormat="1">
      <c r="A3201" s="2">
        <v>0.67943344000000006</v>
      </c>
      <c r="B3201" s="5">
        <v>8.0911388399999993</v>
      </c>
      <c r="C3201" s="5">
        <f t="shared" ref="C3201:C3264" si="29">(B3201-$C$2752)</f>
        <v>10.898398926041665</v>
      </c>
      <c r="D3201" s="5">
        <v>0.63130123000000005</v>
      </c>
      <c r="E3201" s="5">
        <f t="shared" ref="E3201:E3264" si="30">D3201*380</f>
        <v>239.89446740000002</v>
      </c>
      <c r="F3201" s="7">
        <f t="shared" ref="F3201:F3264" si="31">((E3201/60)/(Kvc*Area))^2/(2*g)</f>
        <v>10.145873956612251</v>
      </c>
      <c r="G3201" s="24">
        <f t="shared" si="28"/>
        <v>12.145873956612251</v>
      </c>
      <c r="H3201" s="24"/>
    </row>
    <row r="3202" spans="1:8" s="8" customFormat="1">
      <c r="A3202" s="2">
        <v>0.67949130999999996</v>
      </c>
      <c r="B3202" s="5">
        <v>8.2797403299999992</v>
      </c>
      <c r="C3202" s="5">
        <f t="shared" si="29"/>
        <v>11.087000416041665</v>
      </c>
      <c r="D3202" s="5">
        <v>0.63266087999999998</v>
      </c>
      <c r="E3202" s="5">
        <f t="shared" si="30"/>
        <v>240.41113439999998</v>
      </c>
      <c r="F3202" s="7">
        <f t="shared" si="31"/>
        <v>10.189623887771475</v>
      </c>
      <c r="G3202" s="24">
        <f t="shared" si="28"/>
        <v>12.189623887771475</v>
      </c>
      <c r="H3202" s="24"/>
    </row>
    <row r="3203" spans="1:8" s="8" customFormat="1">
      <c r="A3203" s="2">
        <v>0.67954917999999997</v>
      </c>
      <c r="B3203" s="5">
        <v>8.3214359299999998</v>
      </c>
      <c r="C3203" s="5">
        <f t="shared" si="29"/>
        <v>11.128696016041665</v>
      </c>
      <c r="D3203" s="5">
        <v>0.63403412000000003</v>
      </c>
      <c r="E3203" s="5">
        <f t="shared" si="30"/>
        <v>240.93296560000002</v>
      </c>
      <c r="F3203" s="7">
        <f t="shared" si="31"/>
        <v>10.233906648990866</v>
      </c>
      <c r="G3203" s="24">
        <f t="shared" si="28"/>
        <v>12.233906648990866</v>
      </c>
      <c r="H3203" s="24"/>
    </row>
    <row r="3204" spans="1:8" s="8" customFormat="1">
      <c r="A3204" s="2">
        <v>0.67960704999999999</v>
      </c>
      <c r="B3204" s="5">
        <v>7.9774513200000001</v>
      </c>
      <c r="C3204" s="5">
        <f t="shared" si="29"/>
        <v>10.784711406041666</v>
      </c>
      <c r="D3204" s="5">
        <v>0.63538017999999996</v>
      </c>
      <c r="E3204" s="5">
        <f t="shared" si="30"/>
        <v>241.44446839999998</v>
      </c>
      <c r="F3204" s="7">
        <f t="shared" si="31"/>
        <v>10.277406122133032</v>
      </c>
      <c r="G3204" s="24">
        <f t="shared" si="28"/>
        <v>12.277406122133032</v>
      </c>
      <c r="H3204" s="24"/>
    </row>
    <row r="3205" spans="1:8" s="8" customFormat="1">
      <c r="A3205" s="2">
        <v>0.67966492000000001</v>
      </c>
      <c r="B3205" s="5">
        <v>8.0429134399999995</v>
      </c>
      <c r="C3205" s="5">
        <f t="shared" si="29"/>
        <v>10.850173526041665</v>
      </c>
      <c r="D3205" s="5">
        <v>0.63675342000000001</v>
      </c>
      <c r="E3205" s="5">
        <f t="shared" si="30"/>
        <v>241.96629960000001</v>
      </c>
      <c r="F3205" s="7">
        <f t="shared" si="31"/>
        <v>10.321879012961494</v>
      </c>
      <c r="G3205" s="24">
        <f t="shared" ref="G3205:G3268" si="32">F3205+2</f>
        <v>12.321879012961494</v>
      </c>
      <c r="H3205" s="24"/>
    </row>
    <row r="3206" spans="1:8" s="8" customFormat="1">
      <c r="A3206" s="2">
        <v>0.67972279000000002</v>
      </c>
      <c r="B3206" s="5">
        <v>8.5763301799999994</v>
      </c>
      <c r="C3206" s="5">
        <f t="shared" si="29"/>
        <v>11.383590266041665</v>
      </c>
      <c r="D3206" s="5">
        <v>0.63809947</v>
      </c>
      <c r="E3206" s="5">
        <f t="shared" si="30"/>
        <v>242.4777986</v>
      </c>
      <c r="F3206" s="7">
        <f t="shared" si="31"/>
        <v>10.365564527663389</v>
      </c>
      <c r="G3206" s="24">
        <f t="shared" si="32"/>
        <v>12.365564527663389</v>
      </c>
      <c r="H3206" s="24"/>
    </row>
    <row r="3207" spans="1:8" s="8" customFormat="1">
      <c r="A3207" s="2">
        <v>0.67978066000000004</v>
      </c>
      <c r="B3207" s="5">
        <v>8.5668811799999993</v>
      </c>
      <c r="C3207" s="5">
        <f t="shared" si="29"/>
        <v>11.374141266041665</v>
      </c>
      <c r="D3207" s="5">
        <v>0.63945640000000004</v>
      </c>
      <c r="E3207" s="5">
        <f t="shared" si="30"/>
        <v>242.99343200000001</v>
      </c>
      <c r="F3207" s="7">
        <f t="shared" si="31"/>
        <v>10.409696520374776</v>
      </c>
      <c r="G3207" s="24">
        <f t="shared" si="32"/>
        <v>12.409696520374776</v>
      </c>
      <c r="H3207" s="24"/>
    </row>
    <row r="3208" spans="1:8" s="8" customFormat="1">
      <c r="A3208" s="2">
        <v>0.67983853000000005</v>
      </c>
      <c r="B3208" s="5">
        <v>8.5463132900000005</v>
      </c>
      <c r="C3208" s="5">
        <f t="shared" si="29"/>
        <v>11.353573376041666</v>
      </c>
      <c r="D3208" s="5">
        <v>0.64083237000000004</v>
      </c>
      <c r="E3208" s="5">
        <f t="shared" si="30"/>
        <v>243.51630060000002</v>
      </c>
      <c r="F3208" s="7">
        <f t="shared" si="31"/>
        <v>10.454543489025204</v>
      </c>
      <c r="G3208" s="24">
        <f t="shared" si="32"/>
        <v>12.454543489025204</v>
      </c>
      <c r="H3208" s="24"/>
    </row>
    <row r="3209" spans="1:8" s="8" customFormat="1">
      <c r="A3209" s="2">
        <v>0.67989628000000002</v>
      </c>
      <c r="B3209" s="5">
        <v>8.6593065300000003</v>
      </c>
      <c r="C3209" s="5">
        <f t="shared" si="29"/>
        <v>11.466566616041666</v>
      </c>
      <c r="D3209" s="5">
        <v>0.64218929999999996</v>
      </c>
      <c r="E3209" s="5">
        <f t="shared" si="30"/>
        <v>244.03193399999998</v>
      </c>
      <c r="F3209" s="7">
        <f t="shared" si="31"/>
        <v>10.498864292771334</v>
      </c>
      <c r="G3209" s="24">
        <f t="shared" si="32"/>
        <v>12.498864292771334</v>
      </c>
      <c r="H3209" s="24"/>
    </row>
    <row r="3210" spans="1:8" s="8" customFormat="1">
      <c r="A3210" s="2">
        <v>0.67995426999999997</v>
      </c>
      <c r="B3210" s="5">
        <v>8.72786522</v>
      </c>
      <c r="C3210" s="5">
        <f t="shared" si="29"/>
        <v>11.535125306041666</v>
      </c>
      <c r="D3210" s="5">
        <v>0.64355167000000002</v>
      </c>
      <c r="E3210" s="5">
        <f t="shared" si="30"/>
        <v>244.54963460000002</v>
      </c>
      <c r="F3210" s="7">
        <f t="shared" si="31"/>
        <v>10.543457093139512</v>
      </c>
      <c r="G3210" s="24">
        <f t="shared" si="32"/>
        <v>12.543457093139512</v>
      </c>
      <c r="H3210" s="24"/>
    </row>
    <row r="3211" spans="1:8" s="8" customFormat="1">
      <c r="A3211" s="2">
        <v>0.68001226000000004</v>
      </c>
      <c r="B3211" s="5">
        <v>8.2495164899999995</v>
      </c>
      <c r="C3211" s="5">
        <f t="shared" si="29"/>
        <v>11.056776576041665</v>
      </c>
      <c r="D3211" s="5">
        <v>0.64491403999999997</v>
      </c>
      <c r="E3211" s="5">
        <f t="shared" si="30"/>
        <v>245.06733519999997</v>
      </c>
      <c r="F3211" s="7">
        <f t="shared" si="31"/>
        <v>10.588144394491719</v>
      </c>
      <c r="G3211" s="24">
        <f t="shared" si="32"/>
        <v>12.588144394491719</v>
      </c>
      <c r="H3211" s="24"/>
    </row>
    <row r="3212" spans="1:8" s="8" customFormat="1">
      <c r="A3212" s="2">
        <v>0.68007013000000005</v>
      </c>
      <c r="B3212" s="5">
        <v>8.2752914400000002</v>
      </c>
      <c r="C3212" s="5">
        <f t="shared" si="29"/>
        <v>11.082551526041666</v>
      </c>
      <c r="D3212" s="5">
        <v>0.64627367999999996</v>
      </c>
      <c r="E3212" s="5">
        <f t="shared" si="30"/>
        <v>245.58399839999998</v>
      </c>
      <c r="F3212" s="7">
        <f t="shared" si="31"/>
        <v>10.632836365830704</v>
      </c>
      <c r="G3212" s="24">
        <f t="shared" si="32"/>
        <v>12.632836365830704</v>
      </c>
      <c r="H3212" s="24"/>
    </row>
    <row r="3213" spans="1:8" s="8" customFormat="1">
      <c r="A3213" s="2">
        <v>0.68012799999999995</v>
      </c>
      <c r="B3213" s="5">
        <v>8.2683429700000008</v>
      </c>
      <c r="C3213" s="5">
        <f t="shared" si="29"/>
        <v>11.075603056041667</v>
      </c>
      <c r="D3213" s="5">
        <v>0.64761974</v>
      </c>
      <c r="E3213" s="5">
        <f t="shared" si="30"/>
        <v>246.0955012</v>
      </c>
      <c r="F3213" s="7">
        <f t="shared" si="31"/>
        <v>10.677174673719726</v>
      </c>
      <c r="G3213" s="24">
        <f t="shared" si="32"/>
        <v>12.677174673719726</v>
      </c>
      <c r="H3213" s="24"/>
    </row>
    <row r="3214" spans="1:8" s="8" customFormat="1">
      <c r="A3214" s="2">
        <v>0.68018551999999999</v>
      </c>
      <c r="B3214" s="5">
        <v>8.6993713400000008</v>
      </c>
      <c r="C3214" s="5">
        <f t="shared" si="29"/>
        <v>11.506631426041666</v>
      </c>
      <c r="D3214" s="5">
        <v>0.64898482000000002</v>
      </c>
      <c r="E3214" s="5">
        <f t="shared" si="30"/>
        <v>246.61423160000001</v>
      </c>
      <c r="F3214" s="7">
        <f t="shared" si="31"/>
        <v>10.722233703913725</v>
      </c>
      <c r="G3214" s="24">
        <f t="shared" si="32"/>
        <v>12.722233703913725</v>
      </c>
      <c r="H3214" s="24"/>
    </row>
    <row r="3215" spans="1:8" s="8" customFormat="1">
      <c r="A3215" s="2">
        <v>0.68024339</v>
      </c>
      <c r="B3215" s="5">
        <v>8.8845987300000004</v>
      </c>
      <c r="C3215" s="5">
        <f t="shared" si="29"/>
        <v>11.691858816041666</v>
      </c>
      <c r="D3215" s="5">
        <v>0.65033359999999996</v>
      </c>
      <c r="E3215" s="5">
        <f t="shared" si="30"/>
        <v>247.12676799999997</v>
      </c>
      <c r="F3215" s="7">
        <f t="shared" si="31"/>
        <v>10.766847882830492</v>
      </c>
      <c r="G3215" s="24">
        <f t="shared" si="32"/>
        <v>12.766847882830492</v>
      </c>
      <c r="H3215" s="24"/>
    </row>
    <row r="3216" spans="1:8" s="8" customFormat="1">
      <c r="A3216" s="2">
        <v>0.68030137999999996</v>
      </c>
      <c r="B3216" s="5">
        <v>8.8895607000000005</v>
      </c>
      <c r="C3216" s="5">
        <f t="shared" si="29"/>
        <v>11.696820786041666</v>
      </c>
      <c r="D3216" s="5">
        <v>0.65170684000000001</v>
      </c>
      <c r="E3216" s="5">
        <f t="shared" si="30"/>
        <v>247.64859920000001</v>
      </c>
      <c r="F3216" s="7">
        <f t="shared" si="31"/>
        <v>10.812366295631133</v>
      </c>
      <c r="G3216" s="24">
        <f t="shared" si="32"/>
        <v>12.812366295631133</v>
      </c>
      <c r="H3216" s="24"/>
    </row>
    <row r="3217" spans="1:8" s="8" customFormat="1">
      <c r="A3217" s="2">
        <v>0.68035924999999997</v>
      </c>
      <c r="B3217" s="5">
        <v>8.9333829900000001</v>
      </c>
      <c r="C3217" s="5">
        <f t="shared" si="29"/>
        <v>11.740643076041666</v>
      </c>
      <c r="D3217" s="5">
        <v>0.65306649000000006</v>
      </c>
      <c r="E3217" s="5">
        <f t="shared" si="30"/>
        <v>248.16526620000002</v>
      </c>
      <c r="F3217" s="7">
        <f t="shared" si="31"/>
        <v>10.857528838807287</v>
      </c>
      <c r="G3217" s="24">
        <f t="shared" si="32"/>
        <v>12.857528838807287</v>
      </c>
      <c r="H3217" s="24"/>
    </row>
    <row r="3218" spans="1:8" s="8" customFormat="1">
      <c r="A3218" s="2">
        <v>0.68041711999999999</v>
      </c>
      <c r="B3218" s="5">
        <v>8.8827896099999997</v>
      </c>
      <c r="C3218" s="5">
        <f t="shared" si="29"/>
        <v>11.690049696041665</v>
      </c>
      <c r="D3218" s="5">
        <v>0.65442613999999999</v>
      </c>
      <c r="E3218" s="5">
        <f t="shared" si="30"/>
        <v>248.6819332</v>
      </c>
      <c r="F3218" s="7">
        <f t="shared" si="31"/>
        <v>10.902785505997805</v>
      </c>
      <c r="G3218" s="24">
        <f t="shared" si="32"/>
        <v>12.902785505997805</v>
      </c>
      <c r="H3218" s="24"/>
    </row>
    <row r="3219" spans="1:8" s="8" customFormat="1">
      <c r="A3219" s="2">
        <v>0.68047499</v>
      </c>
      <c r="B3219" s="5">
        <v>8.8374815000000009</v>
      </c>
      <c r="C3219" s="5">
        <f t="shared" si="29"/>
        <v>11.644741586041667</v>
      </c>
      <c r="D3219" s="5">
        <v>0.65578579000000004</v>
      </c>
      <c r="E3219" s="5">
        <f t="shared" si="30"/>
        <v>249.19860020000002</v>
      </c>
      <c r="F3219" s="7">
        <f t="shared" si="31"/>
        <v>10.9481362972027</v>
      </c>
      <c r="G3219" s="24">
        <f t="shared" si="32"/>
        <v>12.9481362972027</v>
      </c>
      <c r="H3219" s="24"/>
    </row>
    <row r="3220" spans="1:8" s="8" customFormat="1">
      <c r="A3220" s="2">
        <v>0.68053286000000002</v>
      </c>
      <c r="B3220" s="5">
        <v>8.86806202</v>
      </c>
      <c r="C3220" s="5">
        <f t="shared" si="29"/>
        <v>11.675322106041666</v>
      </c>
      <c r="D3220" s="5">
        <v>0.65714543999999997</v>
      </c>
      <c r="E3220" s="5">
        <f t="shared" si="30"/>
        <v>249.7152672</v>
      </c>
      <c r="F3220" s="7">
        <f t="shared" si="31"/>
        <v>10.993581212421953</v>
      </c>
      <c r="G3220" s="24">
        <f t="shared" si="32"/>
        <v>12.993581212421953</v>
      </c>
      <c r="H3220" s="24"/>
    </row>
    <row r="3221" spans="1:8" s="8" customFormat="1">
      <c r="A3221" s="2">
        <v>0.68059073000000003</v>
      </c>
      <c r="B3221" s="5">
        <v>8.9061431899999999</v>
      </c>
      <c r="C3221" s="5">
        <f t="shared" si="29"/>
        <v>11.713403276041666</v>
      </c>
      <c r="D3221" s="5">
        <v>0.65850509000000002</v>
      </c>
      <c r="E3221" s="5">
        <f t="shared" si="30"/>
        <v>250.23193420000001</v>
      </c>
      <c r="F3221" s="7">
        <f t="shared" si="31"/>
        <v>11.03912025165558</v>
      </c>
      <c r="G3221" s="24">
        <f t="shared" si="32"/>
        <v>13.03912025165558</v>
      </c>
      <c r="H3221" s="24"/>
    </row>
    <row r="3222" spans="1:8" s="8" customFormat="1">
      <c r="A3222" s="2">
        <v>0.68064860000000005</v>
      </c>
      <c r="B3222" s="5">
        <v>8.9242124599999997</v>
      </c>
      <c r="C3222" s="5">
        <f t="shared" si="29"/>
        <v>11.731472546041665</v>
      </c>
      <c r="D3222" s="5">
        <v>0.65986473999999995</v>
      </c>
      <c r="E3222" s="5">
        <f t="shared" si="30"/>
        <v>250.74860119999997</v>
      </c>
      <c r="F3222" s="7">
        <f t="shared" si="31"/>
        <v>11.084753414903567</v>
      </c>
      <c r="G3222" s="24">
        <f t="shared" si="32"/>
        <v>13.084753414903567</v>
      </c>
      <c r="H3222" s="24"/>
    </row>
    <row r="3223" spans="1:8" s="8" customFormat="1">
      <c r="A3223" s="2">
        <v>0.68070646999999995</v>
      </c>
      <c r="B3223" s="5">
        <v>8.9339399299999993</v>
      </c>
      <c r="C3223" s="5">
        <f t="shared" si="29"/>
        <v>11.741200016041665</v>
      </c>
      <c r="D3223" s="5">
        <v>0.66121079000000005</v>
      </c>
      <c r="E3223" s="5">
        <f t="shared" si="30"/>
        <v>251.26010020000001</v>
      </c>
      <c r="F3223" s="7">
        <f t="shared" si="31"/>
        <v>11.130022845549894</v>
      </c>
      <c r="G3223" s="24">
        <f t="shared" si="32"/>
        <v>13.130022845549894</v>
      </c>
      <c r="H3223" s="24"/>
    </row>
    <row r="3224" spans="1:8" s="8" customFormat="1">
      <c r="A3224" s="2">
        <v>0.68076433999999997</v>
      </c>
      <c r="B3224" s="5">
        <v>8.9586782500000002</v>
      </c>
      <c r="C3224" s="5">
        <f t="shared" si="29"/>
        <v>11.765938336041666</v>
      </c>
      <c r="D3224" s="5">
        <v>0.66258404000000004</v>
      </c>
      <c r="E3224" s="5">
        <f t="shared" si="30"/>
        <v>251.78193520000002</v>
      </c>
      <c r="F3224" s="7">
        <f t="shared" si="31"/>
        <v>11.176302113442656</v>
      </c>
      <c r="G3224" s="24">
        <f t="shared" si="32"/>
        <v>13.176302113442656</v>
      </c>
      <c r="H3224" s="24"/>
    </row>
    <row r="3225" spans="1:8" s="8" customFormat="1">
      <c r="A3225" s="2">
        <v>0.68082220999999998</v>
      </c>
      <c r="B3225" s="5">
        <v>8.9885568599999992</v>
      </c>
      <c r="C3225" s="5">
        <f t="shared" si="29"/>
        <v>11.795816946041665</v>
      </c>
      <c r="D3225" s="5">
        <v>0.66394368000000004</v>
      </c>
      <c r="E3225" s="5">
        <f t="shared" si="30"/>
        <v>252.2985984</v>
      </c>
      <c r="F3225" s="7">
        <f t="shared" si="31"/>
        <v>11.222217310686474</v>
      </c>
      <c r="G3225" s="24">
        <f t="shared" si="32"/>
        <v>13.222217310686474</v>
      </c>
      <c r="H3225" s="24"/>
    </row>
    <row r="3226" spans="1:8" s="8" customFormat="1">
      <c r="A3226" s="2">
        <v>0.68088008</v>
      </c>
      <c r="B3226" s="5">
        <v>9.0466556499999999</v>
      </c>
      <c r="C3226" s="5">
        <f t="shared" si="29"/>
        <v>11.853915736041666</v>
      </c>
      <c r="D3226" s="5">
        <v>0.66530332999999997</v>
      </c>
      <c r="E3226" s="5">
        <f t="shared" si="30"/>
        <v>252.81526539999999</v>
      </c>
      <c r="F3226" s="7">
        <f t="shared" si="31"/>
        <v>11.268226969299668</v>
      </c>
      <c r="G3226" s="24">
        <f t="shared" si="32"/>
        <v>13.268226969299668</v>
      </c>
      <c r="H3226" s="24"/>
    </row>
    <row r="3227" spans="1:8" s="8" customFormat="1">
      <c r="A3227" s="2">
        <v>0.68093817999999995</v>
      </c>
      <c r="B3227" s="5">
        <v>9.0400266600000005</v>
      </c>
      <c r="C3227" s="5">
        <f t="shared" si="29"/>
        <v>11.847286746041666</v>
      </c>
      <c r="D3227" s="5">
        <v>0.66666842000000004</v>
      </c>
      <c r="E3227" s="5">
        <f t="shared" si="30"/>
        <v>253.33399960000003</v>
      </c>
      <c r="F3227" s="7">
        <f t="shared" si="31"/>
        <v>11.314515403579604</v>
      </c>
      <c r="G3227" s="24">
        <f t="shared" si="32"/>
        <v>13.314515403579604</v>
      </c>
      <c r="H3227" s="24"/>
    </row>
    <row r="3228" spans="1:8" s="8" customFormat="1">
      <c r="A3228" s="2">
        <v>0.68099604999999996</v>
      </c>
      <c r="B3228" s="5">
        <v>9.1861934699999992</v>
      </c>
      <c r="C3228" s="5">
        <f t="shared" si="29"/>
        <v>11.993453556041665</v>
      </c>
      <c r="D3228" s="5">
        <v>0.66801447000000003</v>
      </c>
      <c r="E3228" s="5">
        <f t="shared" si="30"/>
        <v>253.84549860000001</v>
      </c>
      <c r="F3228" s="7">
        <f t="shared" si="31"/>
        <v>11.360251119026314</v>
      </c>
      <c r="G3228" s="24">
        <f t="shared" si="32"/>
        <v>13.360251119026314</v>
      </c>
      <c r="H3228" s="24"/>
    </row>
    <row r="3229" spans="1:8" s="8" customFormat="1">
      <c r="A3229" s="2">
        <v>0.68105391999999998</v>
      </c>
      <c r="B3229" s="5">
        <v>9.0910644499999993</v>
      </c>
      <c r="C3229" s="5">
        <f t="shared" si="29"/>
        <v>11.898324536041665</v>
      </c>
      <c r="D3229" s="5">
        <v>0.66937411999999996</v>
      </c>
      <c r="E3229" s="5">
        <f t="shared" si="30"/>
        <v>254.3621656</v>
      </c>
      <c r="F3229" s="7">
        <f t="shared" si="31"/>
        <v>11.406542584793144</v>
      </c>
      <c r="G3229" s="24">
        <f t="shared" si="32"/>
        <v>13.406542584793144</v>
      </c>
      <c r="H3229" s="24"/>
    </row>
    <row r="3230" spans="1:8" s="8" customFormat="1">
      <c r="A3230" s="2">
        <v>0.68111178999999999</v>
      </c>
      <c r="B3230" s="5">
        <v>8.9275979999999997</v>
      </c>
      <c r="C3230" s="5">
        <f t="shared" si="29"/>
        <v>11.734858086041665</v>
      </c>
      <c r="D3230" s="5">
        <v>0.67073377000000001</v>
      </c>
      <c r="E3230" s="5">
        <f t="shared" si="30"/>
        <v>254.87883260000001</v>
      </c>
      <c r="F3230" s="7">
        <f t="shared" si="31"/>
        <v>11.452928174574344</v>
      </c>
      <c r="G3230" s="24">
        <f t="shared" si="32"/>
        <v>13.452928174574344</v>
      </c>
      <c r="H3230" s="24"/>
    </row>
    <row r="3231" spans="1:8" s="8" customFormat="1">
      <c r="A3231" s="2">
        <v>0.68116966000000001</v>
      </c>
      <c r="B3231" s="5">
        <v>8.9978713999999993</v>
      </c>
      <c r="C3231" s="5">
        <f t="shared" si="29"/>
        <v>11.805131486041665</v>
      </c>
      <c r="D3231" s="5">
        <v>0.67209342000000005</v>
      </c>
      <c r="E3231" s="5">
        <f t="shared" si="30"/>
        <v>255.39549960000002</v>
      </c>
      <c r="F3231" s="7">
        <f t="shared" si="31"/>
        <v>11.499407888369916</v>
      </c>
      <c r="G3231" s="24">
        <f t="shared" si="32"/>
        <v>13.499407888369916</v>
      </c>
      <c r="H3231" s="24"/>
    </row>
    <row r="3232" spans="1:8" s="8" customFormat="1">
      <c r="A3232" s="2">
        <v>0.68122753000000003</v>
      </c>
      <c r="B3232" s="5">
        <v>9.2859859500000006</v>
      </c>
      <c r="C3232" s="5">
        <f t="shared" si="29"/>
        <v>12.093246036041666</v>
      </c>
      <c r="D3232" s="5">
        <v>0.67346667000000004</v>
      </c>
      <c r="E3232" s="5">
        <f t="shared" si="30"/>
        <v>255.9173346</v>
      </c>
      <c r="F3232" s="7">
        <f t="shared" si="31"/>
        <v>11.546448059897788</v>
      </c>
      <c r="G3232" s="24">
        <f t="shared" si="32"/>
        <v>13.546448059897788</v>
      </c>
      <c r="H3232" s="24"/>
    </row>
    <row r="3233" spans="1:8" s="8" customFormat="1">
      <c r="A3233" s="2">
        <v>0.68128540000000004</v>
      </c>
      <c r="B3233" s="5">
        <v>9.6269140199999992</v>
      </c>
      <c r="C3233" s="5">
        <f t="shared" si="29"/>
        <v>12.434174106041665</v>
      </c>
      <c r="D3233" s="5">
        <v>0.67482631999999998</v>
      </c>
      <c r="E3233" s="5">
        <f t="shared" si="30"/>
        <v>256.43400159999999</v>
      </c>
      <c r="F3233" s="7">
        <f t="shared" si="31"/>
        <v>11.593116963204521</v>
      </c>
      <c r="G3233" s="24">
        <f t="shared" si="32"/>
        <v>13.593116963204521</v>
      </c>
      <c r="H3233" s="24"/>
    </row>
    <row r="3234" spans="1:8" s="8" customFormat="1">
      <c r="A3234" s="2">
        <v>0.68134326999999995</v>
      </c>
      <c r="B3234" s="5">
        <v>9.6299714999999999</v>
      </c>
      <c r="C3234" s="5">
        <f t="shared" si="29"/>
        <v>12.437231586041666</v>
      </c>
      <c r="D3234" s="5">
        <v>0.67618595999999997</v>
      </c>
      <c r="E3234" s="5">
        <f t="shared" si="30"/>
        <v>256.95066479999997</v>
      </c>
      <c r="F3234" s="7">
        <f t="shared" si="31"/>
        <v>11.639879646245198</v>
      </c>
      <c r="G3234" s="24">
        <f t="shared" si="32"/>
        <v>13.639879646245198</v>
      </c>
      <c r="H3234" s="24"/>
    </row>
    <row r="3235" spans="1:8" s="8" customFormat="1">
      <c r="A3235" s="2">
        <v>0.68140113999999996</v>
      </c>
      <c r="B3235" s="5">
        <v>9.7062730800000008</v>
      </c>
      <c r="C3235" s="5">
        <f t="shared" si="29"/>
        <v>12.513533166041666</v>
      </c>
      <c r="D3235" s="5">
        <v>0.67753202000000001</v>
      </c>
      <c r="E3235" s="5">
        <f t="shared" si="30"/>
        <v>257.46216759999999</v>
      </c>
      <c r="F3235" s="7">
        <f t="shared" si="31"/>
        <v>11.686267983695856</v>
      </c>
      <c r="G3235" s="24">
        <f t="shared" si="32"/>
        <v>13.686267983695856</v>
      </c>
      <c r="H3235" s="24"/>
    </row>
    <row r="3236" spans="1:8" s="8" customFormat="1">
      <c r="A3236" s="2">
        <v>0.68145867000000004</v>
      </c>
      <c r="B3236" s="5">
        <v>9.4936704600000006</v>
      </c>
      <c r="C3236" s="5">
        <f t="shared" si="29"/>
        <v>12.300930546041666</v>
      </c>
      <c r="D3236" s="5">
        <v>0.67889710999999997</v>
      </c>
      <c r="E3236" s="5">
        <f t="shared" si="30"/>
        <v>257.98090179999997</v>
      </c>
      <c r="F3236" s="7">
        <f t="shared" si="31"/>
        <v>11.733406356292264</v>
      </c>
      <c r="G3236" s="24">
        <f t="shared" si="32"/>
        <v>13.733406356292264</v>
      </c>
      <c r="H3236" s="24"/>
    </row>
    <row r="3237" spans="1:8" s="8" customFormat="1">
      <c r="A3237" s="2">
        <v>0.68151653999999995</v>
      </c>
      <c r="B3237" s="5">
        <v>9.6245508199999996</v>
      </c>
      <c r="C3237" s="5">
        <f t="shared" si="29"/>
        <v>12.431810906041665</v>
      </c>
      <c r="D3237" s="5">
        <v>0.68025674999999997</v>
      </c>
      <c r="E3237" s="5">
        <f t="shared" si="30"/>
        <v>258.49756500000001</v>
      </c>
      <c r="F3237" s="7">
        <f t="shared" si="31"/>
        <v>11.780450844413936</v>
      </c>
      <c r="G3237" s="24">
        <f t="shared" si="32"/>
        <v>13.780450844413936</v>
      </c>
      <c r="H3237" s="24"/>
    </row>
    <row r="3238" spans="1:8" s="8" customFormat="1">
      <c r="A3238" s="2">
        <v>0.68157451999999996</v>
      </c>
      <c r="B3238" s="5">
        <v>9.5481319399999993</v>
      </c>
      <c r="C3238" s="5">
        <f t="shared" si="29"/>
        <v>12.355392026041665</v>
      </c>
      <c r="D3238" s="5">
        <v>0.68161912000000002</v>
      </c>
      <c r="E3238" s="5">
        <f t="shared" si="30"/>
        <v>259.01526560000002</v>
      </c>
      <c r="F3238" s="7">
        <f t="shared" si="31"/>
        <v>11.827684198731909</v>
      </c>
      <c r="G3238" s="24">
        <f t="shared" si="32"/>
        <v>13.827684198731909</v>
      </c>
      <c r="H3238" s="24"/>
    </row>
    <row r="3239" spans="1:8" s="8" customFormat="1">
      <c r="A3239" s="2">
        <v>0.68163238999999998</v>
      </c>
      <c r="B3239" s="5">
        <v>9.3521871599999997</v>
      </c>
      <c r="C3239" s="5">
        <f t="shared" si="29"/>
        <v>12.159447246041665</v>
      </c>
      <c r="D3239" s="5">
        <v>0.68297876999999996</v>
      </c>
      <c r="E3239" s="5">
        <f t="shared" si="30"/>
        <v>259.5319326</v>
      </c>
      <c r="F3239" s="7">
        <f t="shared" si="31"/>
        <v>11.874917468839611</v>
      </c>
      <c r="G3239" s="24">
        <f t="shared" si="32"/>
        <v>13.874917468839611</v>
      </c>
      <c r="H3239" s="24"/>
    </row>
    <row r="3240" spans="1:8" s="8" customFormat="1">
      <c r="A3240" s="2">
        <v>0.68169038000000004</v>
      </c>
      <c r="B3240" s="5">
        <v>9.7345275900000008</v>
      </c>
      <c r="C3240" s="5">
        <f t="shared" si="29"/>
        <v>12.541787676041666</v>
      </c>
      <c r="D3240" s="5">
        <v>0.68432753999999996</v>
      </c>
      <c r="E3240" s="5">
        <f t="shared" si="30"/>
        <v>260.04446519999999</v>
      </c>
      <c r="F3240" s="7">
        <f t="shared" si="31"/>
        <v>11.921865772765404</v>
      </c>
      <c r="G3240" s="24">
        <f t="shared" si="32"/>
        <v>13.921865772765404</v>
      </c>
      <c r="H3240" s="24"/>
    </row>
    <row r="3241" spans="1:8" s="8" customFormat="1">
      <c r="A3241" s="2">
        <v>0.68174824999999994</v>
      </c>
      <c r="B3241" s="5">
        <v>9.91919708</v>
      </c>
      <c r="C3241" s="5">
        <f t="shared" si="29"/>
        <v>12.726457166041666</v>
      </c>
      <c r="D3241" s="5">
        <v>0.68570078999999995</v>
      </c>
      <c r="E3241" s="5">
        <f t="shared" si="30"/>
        <v>260.5663002</v>
      </c>
      <c r="F3241" s="7">
        <f t="shared" si="31"/>
        <v>11.969761342885395</v>
      </c>
      <c r="G3241" s="24">
        <f t="shared" si="32"/>
        <v>13.969761342885395</v>
      </c>
      <c r="H3241" s="24"/>
    </row>
    <row r="3242" spans="1:8" s="8" customFormat="1">
      <c r="A3242" s="2">
        <v>0.68180611999999996</v>
      </c>
      <c r="B3242" s="5">
        <v>9.9891071300000007</v>
      </c>
      <c r="C3242" s="5">
        <f t="shared" si="29"/>
        <v>12.796367216041666</v>
      </c>
      <c r="D3242" s="5">
        <v>0.68706043999999999</v>
      </c>
      <c r="E3242" s="5">
        <f t="shared" si="30"/>
        <v>261.08296719999998</v>
      </c>
      <c r="F3242" s="7">
        <f t="shared" si="31"/>
        <v>12.017277173332678</v>
      </c>
      <c r="G3242" s="24">
        <f t="shared" si="32"/>
        <v>14.017277173332678</v>
      </c>
      <c r="H3242" s="24"/>
    </row>
    <row r="3243" spans="1:8" s="8" customFormat="1">
      <c r="A3243" s="2">
        <v>0.68186411000000002</v>
      </c>
      <c r="B3243" s="5">
        <v>9.7857580199999994</v>
      </c>
      <c r="C3243" s="5">
        <f t="shared" si="29"/>
        <v>12.593018106041665</v>
      </c>
      <c r="D3243" s="5">
        <v>0.68840920999999999</v>
      </c>
      <c r="E3243" s="5">
        <f t="shared" si="30"/>
        <v>261.59549979999997</v>
      </c>
      <c r="F3243" s="7">
        <f t="shared" si="31"/>
        <v>12.06450577653346</v>
      </c>
      <c r="G3243" s="24">
        <f t="shared" si="32"/>
        <v>14.06450577653346</v>
      </c>
      <c r="H3243" s="24"/>
    </row>
    <row r="3244" spans="1:8" s="8" customFormat="1">
      <c r="A3244" s="2">
        <v>0.68192198000000004</v>
      </c>
      <c r="B3244" s="5">
        <v>9.8127336500000002</v>
      </c>
      <c r="C3244" s="5">
        <f t="shared" si="29"/>
        <v>12.619993736041666</v>
      </c>
      <c r="D3244" s="5">
        <v>0.68978245999999999</v>
      </c>
      <c r="E3244" s="5">
        <f t="shared" si="30"/>
        <v>262.11733479999998</v>
      </c>
      <c r="F3244" s="7">
        <f t="shared" si="31"/>
        <v>12.112686733323793</v>
      </c>
      <c r="G3244" s="24">
        <f t="shared" si="32"/>
        <v>14.112686733323793</v>
      </c>
      <c r="H3244" s="24"/>
    </row>
    <row r="3245" spans="1:8" s="8" customFormat="1">
      <c r="A3245" s="2">
        <v>0.68197985000000005</v>
      </c>
      <c r="B3245" s="5">
        <v>10.107937809999999</v>
      </c>
      <c r="C3245" s="5">
        <f t="shared" si="29"/>
        <v>12.915197896041665</v>
      </c>
      <c r="D3245" s="5">
        <v>0.69112578999999996</v>
      </c>
      <c r="E3245" s="5">
        <f t="shared" si="30"/>
        <v>262.62780019999997</v>
      </c>
      <c r="F3245" s="7">
        <f t="shared" si="31"/>
        <v>12.159910837661508</v>
      </c>
      <c r="G3245" s="24">
        <f t="shared" si="32"/>
        <v>14.159910837661508</v>
      </c>
      <c r="H3245" s="24"/>
    </row>
    <row r="3246" spans="1:8" s="8" customFormat="1">
      <c r="A3246" s="2">
        <v>0.68203771999999996</v>
      </c>
      <c r="B3246" s="5">
        <v>10.21384048</v>
      </c>
      <c r="C3246" s="5">
        <f t="shared" si="29"/>
        <v>13.021100566041666</v>
      </c>
      <c r="D3246" s="5">
        <v>0.69248816000000002</v>
      </c>
      <c r="E3246" s="5">
        <f t="shared" si="30"/>
        <v>263.14550079999998</v>
      </c>
      <c r="F3246" s="7">
        <f t="shared" si="31"/>
        <v>12.207898124446787</v>
      </c>
      <c r="G3246" s="24">
        <f t="shared" si="32"/>
        <v>14.207898124446787</v>
      </c>
      <c r="H3246" s="24"/>
    </row>
    <row r="3247" spans="1:8" s="8" customFormat="1">
      <c r="A3247" s="2">
        <v>0.68209558999999997</v>
      </c>
      <c r="B3247" s="5">
        <v>9.9317064300000002</v>
      </c>
      <c r="C3247" s="5">
        <f t="shared" si="29"/>
        <v>12.738966516041666</v>
      </c>
      <c r="D3247" s="5">
        <v>0.69384780999999995</v>
      </c>
      <c r="E3247" s="5">
        <f t="shared" si="30"/>
        <v>263.66216779999996</v>
      </c>
      <c r="F3247" s="7">
        <f t="shared" si="31"/>
        <v>12.255883821779964</v>
      </c>
      <c r="G3247" s="24">
        <f t="shared" si="32"/>
        <v>14.255883821779964</v>
      </c>
      <c r="H3247" s="24"/>
    </row>
    <row r="3248" spans="1:8" s="8" customFormat="1">
      <c r="A3248" s="2">
        <v>0.68215345999999999</v>
      </c>
      <c r="B3248" s="5">
        <v>9.9457435600000004</v>
      </c>
      <c r="C3248" s="5">
        <f t="shared" si="29"/>
        <v>12.753003646041666</v>
      </c>
      <c r="D3248" s="5">
        <v>0.69520746</v>
      </c>
      <c r="E3248" s="5">
        <f t="shared" si="30"/>
        <v>264.1788348</v>
      </c>
      <c r="F3248" s="7">
        <f t="shared" si="31"/>
        <v>12.303963643127513</v>
      </c>
      <c r="G3248" s="24">
        <f t="shared" si="32"/>
        <v>14.303963643127513</v>
      </c>
      <c r="H3248" s="24"/>
    </row>
    <row r="3249" spans="1:8" s="8" customFormat="1">
      <c r="A3249" s="2">
        <v>0.68221133</v>
      </c>
      <c r="B3249" s="5">
        <v>10.29917908</v>
      </c>
      <c r="C3249" s="5">
        <f t="shared" si="29"/>
        <v>13.106439166041666</v>
      </c>
      <c r="D3249" s="5">
        <v>0.69656711000000004</v>
      </c>
      <c r="E3249" s="5">
        <f t="shared" si="30"/>
        <v>264.69550180000005</v>
      </c>
      <c r="F3249" s="7">
        <f t="shared" si="31"/>
        <v>12.352137588489425</v>
      </c>
      <c r="G3249" s="24">
        <f t="shared" si="32"/>
        <v>14.352137588489425</v>
      </c>
      <c r="H3249" s="24"/>
    </row>
    <row r="3250" spans="1:8" s="8" customFormat="1">
      <c r="A3250" s="2">
        <v>0.68226920000000002</v>
      </c>
      <c r="B3250" s="5">
        <v>10.25720787</v>
      </c>
      <c r="C3250" s="5">
        <f t="shared" si="29"/>
        <v>13.064467956041666</v>
      </c>
      <c r="D3250" s="5">
        <v>0.69794034999999999</v>
      </c>
      <c r="E3250" s="5">
        <f t="shared" si="30"/>
        <v>265.217333</v>
      </c>
      <c r="F3250" s="7">
        <f t="shared" si="31"/>
        <v>12.400888582903887</v>
      </c>
      <c r="G3250" s="24">
        <f t="shared" si="32"/>
        <v>14.400888582903887</v>
      </c>
      <c r="H3250" s="24"/>
    </row>
    <row r="3251" spans="1:8" s="8" customFormat="1">
      <c r="A3251" s="2">
        <v>0.68232729999999997</v>
      </c>
      <c r="B3251" s="5">
        <v>10.1606617</v>
      </c>
      <c r="C3251" s="5">
        <f t="shared" si="29"/>
        <v>12.967921786041666</v>
      </c>
      <c r="D3251" s="5">
        <v>0.69929184</v>
      </c>
      <c r="E3251" s="5">
        <f t="shared" si="30"/>
        <v>265.73089920000001</v>
      </c>
      <c r="F3251" s="7">
        <f t="shared" si="31"/>
        <v>12.4489611828324</v>
      </c>
      <c r="G3251" s="24">
        <f t="shared" si="32"/>
        <v>14.4489611828324</v>
      </c>
      <c r="H3251" s="24"/>
    </row>
    <row r="3252" spans="1:8" s="8" customFormat="1">
      <c r="A3252" s="2">
        <v>0.68238516999999999</v>
      </c>
      <c r="B3252" s="5">
        <v>10.083894730000001</v>
      </c>
      <c r="C3252" s="5">
        <f t="shared" si="29"/>
        <v>12.891154816041666</v>
      </c>
      <c r="D3252" s="5">
        <v>0.70065149000000004</v>
      </c>
      <c r="E3252" s="5">
        <f t="shared" si="30"/>
        <v>266.24756619999999</v>
      </c>
      <c r="F3252" s="7">
        <f t="shared" si="31"/>
        <v>12.497417876138122</v>
      </c>
      <c r="G3252" s="24">
        <f t="shared" si="32"/>
        <v>14.497417876138122</v>
      </c>
      <c r="H3252" s="24"/>
    </row>
    <row r="3253" spans="1:8" s="8" customFormat="1">
      <c r="A3253" s="2">
        <v>0.68244304</v>
      </c>
      <c r="B3253" s="5">
        <v>10.51919174</v>
      </c>
      <c r="C3253" s="5">
        <f t="shared" si="29"/>
        <v>13.326451826041666</v>
      </c>
      <c r="D3253" s="5">
        <v>0.70201113999999998</v>
      </c>
      <c r="E3253" s="5">
        <f t="shared" si="30"/>
        <v>266.76423319999998</v>
      </c>
      <c r="F3253" s="7">
        <f t="shared" si="31"/>
        <v>12.545968693458207</v>
      </c>
      <c r="G3253" s="24">
        <f t="shared" si="32"/>
        <v>14.545968693458207</v>
      </c>
      <c r="H3253" s="24"/>
    </row>
    <row r="3254" spans="1:8" s="8" customFormat="1">
      <c r="A3254" s="2">
        <v>0.68250091000000002</v>
      </c>
      <c r="B3254" s="5">
        <v>10.389103889999999</v>
      </c>
      <c r="C3254" s="5">
        <f t="shared" si="29"/>
        <v>13.196363976041665</v>
      </c>
      <c r="D3254" s="5">
        <v>0.70337079000000002</v>
      </c>
      <c r="E3254" s="5">
        <f t="shared" si="30"/>
        <v>267.28090020000002</v>
      </c>
      <c r="F3254" s="7">
        <f t="shared" si="31"/>
        <v>12.594613634792667</v>
      </c>
      <c r="G3254" s="24">
        <f t="shared" si="32"/>
        <v>14.594613634792667</v>
      </c>
      <c r="H3254" s="24"/>
    </row>
    <row r="3255" spans="1:8" s="8" customFormat="1">
      <c r="A3255" s="2">
        <v>0.68255878000000003</v>
      </c>
      <c r="B3255" s="5">
        <v>10.333784100000001</v>
      </c>
      <c r="C3255" s="5">
        <f t="shared" si="29"/>
        <v>13.141044186041666</v>
      </c>
      <c r="D3255" s="5">
        <v>0.70471684000000001</v>
      </c>
      <c r="E3255" s="5">
        <f t="shared" si="30"/>
        <v>267.79239919999998</v>
      </c>
      <c r="F3255" s="7">
        <f t="shared" si="31"/>
        <v>12.642864717991699</v>
      </c>
      <c r="G3255" s="24">
        <f t="shared" si="32"/>
        <v>14.642864717991699</v>
      </c>
      <c r="H3255" s="24"/>
    </row>
    <row r="3256" spans="1:8" s="8" customFormat="1">
      <c r="A3256" s="2">
        <v>0.68261665000000005</v>
      </c>
      <c r="B3256" s="5">
        <v>10.68764019</v>
      </c>
      <c r="C3256" s="5">
        <f t="shared" si="29"/>
        <v>13.494900276041665</v>
      </c>
      <c r="D3256" s="5">
        <v>0.70609009</v>
      </c>
      <c r="E3256" s="5">
        <f t="shared" si="30"/>
        <v>268.31423419999999</v>
      </c>
      <c r="F3256" s="7">
        <f t="shared" si="31"/>
        <v>12.692185889504678</v>
      </c>
      <c r="G3256" s="24">
        <f t="shared" si="32"/>
        <v>14.692185889504678</v>
      </c>
      <c r="H3256" s="24"/>
    </row>
    <row r="3257" spans="1:8" s="8" customFormat="1">
      <c r="A3257" s="2">
        <v>0.68267405999999997</v>
      </c>
      <c r="B3257" s="5">
        <v>10.528126719999999</v>
      </c>
      <c r="C3257" s="5">
        <f t="shared" si="29"/>
        <v>13.335386806041665</v>
      </c>
      <c r="D3257" s="5">
        <v>0.70743886</v>
      </c>
      <c r="E3257" s="5">
        <f t="shared" si="30"/>
        <v>268.82676679999997</v>
      </c>
      <c r="F3257" s="7">
        <f t="shared" si="31"/>
        <v>12.740721310037127</v>
      </c>
      <c r="G3257" s="24">
        <f t="shared" si="32"/>
        <v>14.740721310037127</v>
      </c>
      <c r="H3257" s="24"/>
    </row>
    <row r="3258" spans="1:8" s="8" customFormat="1">
      <c r="A3258" s="2">
        <v>0.68273192999999999</v>
      </c>
      <c r="B3258" s="5">
        <v>10.4105072</v>
      </c>
      <c r="C3258" s="5">
        <f t="shared" si="29"/>
        <v>13.217767286041665</v>
      </c>
      <c r="D3258" s="5">
        <v>0.70879851000000005</v>
      </c>
      <c r="E3258" s="5">
        <f t="shared" si="30"/>
        <v>269.34343380000001</v>
      </c>
      <c r="F3258" s="7">
        <f t="shared" si="31"/>
        <v>12.789741994243109</v>
      </c>
      <c r="G3258" s="24">
        <f t="shared" si="32"/>
        <v>14.789741994243109</v>
      </c>
      <c r="H3258" s="24"/>
    </row>
    <row r="3259" spans="1:8" s="8" customFormat="1">
      <c r="A3259" s="2">
        <v>0.68278969</v>
      </c>
      <c r="B3259" s="5">
        <v>10.80563641</v>
      </c>
      <c r="C3259" s="5">
        <f t="shared" si="29"/>
        <v>13.612896496041666</v>
      </c>
      <c r="D3259" s="5">
        <v>0.71016904000000003</v>
      </c>
      <c r="E3259" s="5">
        <f t="shared" si="30"/>
        <v>269.8642352</v>
      </c>
      <c r="F3259" s="7">
        <f t="shared" si="31"/>
        <v>12.839250201680454</v>
      </c>
      <c r="G3259" s="24">
        <f t="shared" si="32"/>
        <v>14.839250201680454</v>
      </c>
      <c r="H3259" s="24"/>
    </row>
    <row r="3260" spans="1:8" s="8" customFormat="1">
      <c r="A3260" s="2">
        <v>0.68284767000000002</v>
      </c>
      <c r="B3260" s="5">
        <v>10.532196040000001</v>
      </c>
      <c r="C3260" s="5">
        <f t="shared" si="29"/>
        <v>13.339456126041666</v>
      </c>
      <c r="D3260" s="5">
        <v>0.71153140000000004</v>
      </c>
      <c r="E3260" s="5">
        <f t="shared" si="30"/>
        <v>270.38193200000001</v>
      </c>
      <c r="F3260" s="7">
        <f t="shared" si="31"/>
        <v>12.888558063867004</v>
      </c>
      <c r="G3260" s="24">
        <f t="shared" si="32"/>
        <v>14.888558063867004</v>
      </c>
      <c r="H3260" s="24"/>
    </row>
    <row r="3261" spans="1:8" s="8" customFormat="1">
      <c r="A3261" s="2">
        <v>0.68290554000000003</v>
      </c>
      <c r="B3261" s="5">
        <v>10.68541527</v>
      </c>
      <c r="C3261" s="5">
        <f t="shared" si="29"/>
        <v>13.492675356041666</v>
      </c>
      <c r="D3261" s="5">
        <v>0.71289104999999997</v>
      </c>
      <c r="E3261" s="5">
        <f t="shared" si="30"/>
        <v>270.89859899999999</v>
      </c>
      <c r="F3261" s="7">
        <f t="shared" si="31"/>
        <v>12.937862060906241</v>
      </c>
      <c r="G3261" s="24">
        <f t="shared" si="32"/>
        <v>14.937862060906241</v>
      </c>
      <c r="H3261" s="24"/>
    </row>
    <row r="3262" spans="1:8" s="8" customFormat="1">
      <c r="A3262" s="2">
        <v>0.68296341000000005</v>
      </c>
      <c r="B3262" s="5">
        <v>10.87776947</v>
      </c>
      <c r="C3262" s="5">
        <f t="shared" si="29"/>
        <v>13.685029556041666</v>
      </c>
      <c r="D3262" s="5">
        <v>0.71425070000000002</v>
      </c>
      <c r="E3262" s="5">
        <f t="shared" si="30"/>
        <v>271.41526600000003</v>
      </c>
      <c r="F3262" s="7">
        <f t="shared" si="31"/>
        <v>12.987260181959867</v>
      </c>
      <c r="G3262" s="24">
        <f t="shared" si="32"/>
        <v>14.987260181959867</v>
      </c>
      <c r="H3262" s="24"/>
    </row>
    <row r="3263" spans="1:8" s="8" customFormat="1">
      <c r="A3263" s="2">
        <v>0.68302127999999995</v>
      </c>
      <c r="B3263" s="5">
        <v>10.57242203</v>
      </c>
      <c r="C3263" s="5">
        <f t="shared" si="29"/>
        <v>13.379682116041666</v>
      </c>
      <c r="D3263" s="5">
        <v>0.71561034999999995</v>
      </c>
      <c r="E3263" s="5">
        <f t="shared" si="30"/>
        <v>271.93193299999996</v>
      </c>
      <c r="F3263" s="7">
        <f t="shared" si="31"/>
        <v>13.036752427027839</v>
      </c>
      <c r="G3263" s="24">
        <f t="shared" si="32"/>
        <v>15.036752427027839</v>
      </c>
      <c r="H3263" s="24"/>
    </row>
    <row r="3264" spans="1:8" s="8" customFormat="1">
      <c r="A3264" s="2">
        <v>0.68307903999999997</v>
      </c>
      <c r="B3264" s="5">
        <v>10.711269379999999</v>
      </c>
      <c r="C3264" s="5">
        <f t="shared" si="29"/>
        <v>13.518529466041665</v>
      </c>
      <c r="D3264" s="5">
        <v>0.71695640000000005</v>
      </c>
      <c r="E3264" s="5">
        <f t="shared" si="30"/>
        <v>272.44343200000003</v>
      </c>
      <c r="F3264" s="7">
        <f t="shared" si="31"/>
        <v>13.08584233874195</v>
      </c>
      <c r="G3264" s="24">
        <f t="shared" si="32"/>
        <v>15.08584233874195</v>
      </c>
      <c r="H3264" s="24"/>
    </row>
    <row r="3265" spans="1:8" s="8" customFormat="1">
      <c r="A3265" s="2">
        <v>0.68313701999999998</v>
      </c>
      <c r="B3265" s="5">
        <v>10.802389140000001</v>
      </c>
      <c r="C3265" s="5">
        <f t="shared" ref="C3265:C3328" si="33">(B3265-$C$2752)</f>
        <v>13.609649226041666</v>
      </c>
      <c r="D3265" s="5">
        <v>0.71832965000000004</v>
      </c>
      <c r="E3265" s="5">
        <f t="shared" ref="E3265:E3328" si="34">D3265*380</f>
        <v>272.96526700000004</v>
      </c>
      <c r="F3265" s="7">
        <f t="shared" ref="F3265:F3328" si="35">((E3265/60)/(Kvc*Area))^2/(2*g)</f>
        <v>13.13601928920691</v>
      </c>
      <c r="G3265" s="24">
        <f t="shared" si="32"/>
        <v>15.13601928920691</v>
      </c>
      <c r="H3265" s="24"/>
    </row>
    <row r="3266" spans="1:8" s="8" customFormat="1">
      <c r="A3266" s="2">
        <v>0.68319489</v>
      </c>
      <c r="B3266" s="5">
        <v>10.98214817</v>
      </c>
      <c r="C3266" s="5">
        <f t="shared" si="33"/>
        <v>13.789408256041666</v>
      </c>
      <c r="D3266" s="5">
        <v>0.71968929999999998</v>
      </c>
      <c r="E3266" s="5">
        <f t="shared" si="34"/>
        <v>273.48193399999997</v>
      </c>
      <c r="F3266" s="7">
        <f t="shared" si="35"/>
        <v>13.18579390631799</v>
      </c>
      <c r="G3266" s="24">
        <f t="shared" si="32"/>
        <v>15.18579390631799</v>
      </c>
      <c r="H3266" s="24"/>
    </row>
    <row r="3267" spans="1:8" s="8" customFormat="1">
      <c r="A3267" s="2">
        <v>0.68325287999999995</v>
      </c>
      <c r="B3267" s="5">
        <v>11.145991329999999</v>
      </c>
      <c r="C3267" s="5">
        <f t="shared" si="33"/>
        <v>13.953251416041665</v>
      </c>
      <c r="D3267" s="5">
        <v>0.72105167000000003</v>
      </c>
      <c r="E3267" s="5">
        <f t="shared" si="34"/>
        <v>273.99963460000004</v>
      </c>
      <c r="F3267" s="7">
        <f t="shared" si="35"/>
        <v>13.235762504936627</v>
      </c>
      <c r="G3267" s="24">
        <f t="shared" si="32"/>
        <v>15.235762504936627</v>
      </c>
      <c r="H3267" s="24"/>
    </row>
    <row r="3268" spans="1:8" s="8" customFormat="1">
      <c r="A3268" s="2">
        <v>0.68331063000000003</v>
      </c>
      <c r="B3268" s="5">
        <v>11.17811584</v>
      </c>
      <c r="C3268" s="5">
        <f t="shared" si="33"/>
        <v>13.985375926041666</v>
      </c>
      <c r="D3268" s="5">
        <v>0.72240859999999996</v>
      </c>
      <c r="E3268" s="5">
        <f t="shared" si="34"/>
        <v>274.51526799999999</v>
      </c>
      <c r="F3268" s="7">
        <f t="shared" si="35"/>
        <v>13.285625512583261</v>
      </c>
      <c r="G3268" s="24">
        <f t="shared" si="32"/>
        <v>15.285625512583261</v>
      </c>
      <c r="H3268" s="24"/>
    </row>
    <row r="3269" spans="1:8" s="8" customFormat="1">
      <c r="A3269" s="2">
        <v>0.68336861999999998</v>
      </c>
      <c r="B3269" s="5">
        <v>11.164235120000001</v>
      </c>
      <c r="C3269" s="5">
        <f t="shared" si="33"/>
        <v>13.971495206041666</v>
      </c>
      <c r="D3269" s="5">
        <v>0.72377095999999996</v>
      </c>
      <c r="E3269" s="5">
        <f t="shared" si="34"/>
        <v>275.0329648</v>
      </c>
      <c r="F3269" s="7">
        <f t="shared" si="35"/>
        <v>13.335782367315245</v>
      </c>
      <c r="G3269" s="24">
        <f t="shared" ref="G3269:G3332" si="36">F3269+2</f>
        <v>15.335782367315245</v>
      </c>
      <c r="H3269" s="24"/>
    </row>
    <row r="3270" spans="1:8" s="8" customFormat="1">
      <c r="A3270" s="2">
        <v>0.68342649</v>
      </c>
      <c r="B3270" s="5">
        <v>11.25511169</v>
      </c>
      <c r="C3270" s="5">
        <f t="shared" si="33"/>
        <v>14.062371776041665</v>
      </c>
      <c r="D3270" s="5">
        <v>0.72511702</v>
      </c>
      <c r="E3270" s="5">
        <f t="shared" si="34"/>
        <v>275.54446760000002</v>
      </c>
      <c r="F3270" s="7">
        <f t="shared" si="35"/>
        <v>13.385431929142332</v>
      </c>
      <c r="G3270" s="24">
        <f t="shared" si="36"/>
        <v>15.385431929142332</v>
      </c>
      <c r="H3270" s="24"/>
    </row>
    <row r="3271" spans="1:8" s="8" customFormat="1">
      <c r="A3271" s="2">
        <v>0.68348436000000001</v>
      </c>
      <c r="B3271" s="5">
        <v>11.34823227</v>
      </c>
      <c r="C3271" s="5">
        <f t="shared" si="33"/>
        <v>14.155492356041666</v>
      </c>
      <c r="D3271" s="5">
        <v>0.72647667000000005</v>
      </c>
      <c r="E3271" s="5">
        <f t="shared" si="34"/>
        <v>276.0611346</v>
      </c>
      <c r="F3271" s="7">
        <f t="shared" si="35"/>
        <v>13.435676413139298</v>
      </c>
      <c r="G3271" s="24">
        <f t="shared" si="36"/>
        <v>15.435676413139298</v>
      </c>
      <c r="H3271" s="24"/>
    </row>
    <row r="3272" spans="1:8" s="8" customFormat="1">
      <c r="A3272" s="2">
        <v>0.68354223000000003</v>
      </c>
      <c r="B3272" s="5">
        <v>11.389649390000001</v>
      </c>
      <c r="C3272" s="5">
        <f t="shared" si="33"/>
        <v>14.196909476041666</v>
      </c>
      <c r="D3272" s="5">
        <v>0.72783631999999998</v>
      </c>
      <c r="E3272" s="5">
        <f t="shared" si="34"/>
        <v>276.57780159999999</v>
      </c>
      <c r="F3272" s="7">
        <f t="shared" si="35"/>
        <v>13.486015021150635</v>
      </c>
      <c r="G3272" s="24">
        <f t="shared" si="36"/>
        <v>15.486015021150635</v>
      </c>
      <c r="H3272" s="24"/>
    </row>
    <row r="3273" spans="1:8" s="8" customFormat="1">
      <c r="A3273" s="2">
        <v>0.68360010000000004</v>
      </c>
      <c r="B3273" s="5">
        <v>11.47637653</v>
      </c>
      <c r="C3273" s="5">
        <f t="shared" si="33"/>
        <v>14.283636616041665</v>
      </c>
      <c r="D3273" s="5">
        <v>0.72920956000000003</v>
      </c>
      <c r="E3273" s="5">
        <f t="shared" si="34"/>
        <v>277.09963279999999</v>
      </c>
      <c r="F3273" s="7">
        <f t="shared" si="35"/>
        <v>13.536952314492543</v>
      </c>
      <c r="G3273" s="24">
        <f t="shared" si="36"/>
        <v>15.536952314492543</v>
      </c>
      <c r="H3273" s="24"/>
    </row>
    <row r="3274" spans="1:8" s="8" customFormat="1">
      <c r="A3274" s="2">
        <v>0.68365796999999995</v>
      </c>
      <c r="B3274" s="5">
        <v>11.460252759999999</v>
      </c>
      <c r="C3274" s="5">
        <f t="shared" si="33"/>
        <v>14.267512846041665</v>
      </c>
      <c r="D3274" s="5">
        <v>0.73056920999999997</v>
      </c>
      <c r="E3274" s="5">
        <f t="shared" si="34"/>
        <v>277.61629979999998</v>
      </c>
      <c r="F3274" s="7">
        <f t="shared" si="35"/>
        <v>13.587480111322783</v>
      </c>
      <c r="G3274" s="24">
        <f t="shared" si="36"/>
        <v>15.587480111322783</v>
      </c>
      <c r="H3274" s="24"/>
    </row>
    <row r="3275" spans="1:8" s="8" customFormat="1">
      <c r="A3275" s="2">
        <v>0.68371583999999996</v>
      </c>
      <c r="B3275" s="5">
        <v>11.349205019999999</v>
      </c>
      <c r="C3275" s="5">
        <f t="shared" si="33"/>
        <v>14.156465106041665</v>
      </c>
      <c r="D3275" s="5">
        <v>0.73192886000000001</v>
      </c>
      <c r="E3275" s="5">
        <f t="shared" si="34"/>
        <v>278.13296680000002</v>
      </c>
      <c r="F3275" s="7">
        <f t="shared" si="35"/>
        <v>13.638102032167403</v>
      </c>
      <c r="G3275" s="24">
        <f t="shared" si="36"/>
        <v>15.638102032167403</v>
      </c>
      <c r="H3275" s="24"/>
    </row>
    <row r="3276" spans="1:8" s="8" customFormat="1">
      <c r="A3276" s="2">
        <v>0.68377370999999998</v>
      </c>
      <c r="B3276" s="5">
        <v>11.25136185</v>
      </c>
      <c r="C3276" s="5">
        <f t="shared" si="33"/>
        <v>14.058621936041666</v>
      </c>
      <c r="D3276" s="5">
        <v>0.73328850999999995</v>
      </c>
      <c r="E3276" s="5">
        <f t="shared" si="34"/>
        <v>278.6496338</v>
      </c>
      <c r="F3276" s="7">
        <f t="shared" si="35"/>
        <v>13.688818077026371</v>
      </c>
      <c r="G3276" s="24">
        <f t="shared" si="36"/>
        <v>15.688818077026371</v>
      </c>
      <c r="H3276" s="24"/>
    </row>
    <row r="3277" spans="1:8" s="8" customFormat="1">
      <c r="A3277" s="2">
        <v>0.68383157999999999</v>
      </c>
      <c r="B3277" s="5">
        <v>11.20424843</v>
      </c>
      <c r="C3277" s="5">
        <f t="shared" si="33"/>
        <v>14.011508516041665</v>
      </c>
      <c r="D3277" s="5">
        <v>0.73463456000000005</v>
      </c>
      <c r="E3277" s="5">
        <f t="shared" si="34"/>
        <v>279.16113280000002</v>
      </c>
      <c r="F3277" s="7">
        <f t="shared" si="35"/>
        <v>13.739119547383266</v>
      </c>
      <c r="G3277" s="24">
        <f t="shared" si="36"/>
        <v>15.739119547383266</v>
      </c>
      <c r="H3277" s="24"/>
    </row>
    <row r="3278" spans="1:8" s="8" customFormat="1">
      <c r="A3278" s="2">
        <v>0.68388945000000001</v>
      </c>
      <c r="B3278" s="5">
        <v>11.23968792</v>
      </c>
      <c r="C3278" s="5">
        <f t="shared" si="33"/>
        <v>14.046948006041665</v>
      </c>
      <c r="D3278" s="5">
        <v>0.73599420999999998</v>
      </c>
      <c r="E3278" s="5">
        <f t="shared" si="34"/>
        <v>279.6777998</v>
      </c>
      <c r="F3278" s="7">
        <f t="shared" si="35"/>
        <v>13.790022898788541</v>
      </c>
      <c r="G3278" s="24">
        <f t="shared" si="36"/>
        <v>15.790022898788541</v>
      </c>
      <c r="H3278" s="24"/>
    </row>
    <row r="3279" spans="1:8" s="8" customFormat="1">
      <c r="A3279" s="2">
        <v>0.68394732000000003</v>
      </c>
      <c r="B3279" s="5">
        <v>11.350731850000001</v>
      </c>
      <c r="C3279" s="5">
        <f t="shared" si="33"/>
        <v>14.157991936041666</v>
      </c>
      <c r="D3279" s="5">
        <v>0.73734025999999997</v>
      </c>
      <c r="E3279" s="5">
        <f t="shared" si="34"/>
        <v>280.18929879999996</v>
      </c>
      <c r="F3279" s="7">
        <f t="shared" si="35"/>
        <v>13.840509802144096</v>
      </c>
      <c r="G3279" s="24">
        <f t="shared" si="36"/>
        <v>15.840509802144096</v>
      </c>
      <c r="H3279" s="24"/>
    </row>
    <row r="3280" spans="1:8" s="8" customFormat="1">
      <c r="A3280" s="2">
        <v>0.68400519000000004</v>
      </c>
      <c r="B3280" s="5">
        <v>11.348930360000001</v>
      </c>
      <c r="C3280" s="5">
        <f t="shared" si="33"/>
        <v>14.156190446041666</v>
      </c>
      <c r="D3280" s="5">
        <v>0.73872711000000002</v>
      </c>
      <c r="E3280" s="5">
        <f t="shared" si="34"/>
        <v>280.7163018</v>
      </c>
      <c r="F3280" s="7">
        <f t="shared" si="35"/>
        <v>13.892623496605953</v>
      </c>
      <c r="G3280" s="24">
        <f t="shared" si="36"/>
        <v>15.892623496605953</v>
      </c>
      <c r="H3280" s="24"/>
    </row>
    <row r="3281" spans="1:8" s="8" customFormat="1">
      <c r="A3281" s="2">
        <v>0.68406307</v>
      </c>
      <c r="B3281" s="5">
        <v>11.350591659999999</v>
      </c>
      <c r="C3281" s="5">
        <f t="shared" si="33"/>
        <v>14.157851746041665</v>
      </c>
      <c r="D3281" s="5">
        <v>0.74008675000000002</v>
      </c>
      <c r="E3281" s="5">
        <f t="shared" si="34"/>
        <v>281.23296499999998</v>
      </c>
      <c r="F3281" s="7">
        <f t="shared" si="35"/>
        <v>13.943809784721216</v>
      </c>
      <c r="G3281" s="24">
        <f t="shared" si="36"/>
        <v>15.943809784721216</v>
      </c>
      <c r="H3281" s="24"/>
    </row>
    <row r="3282" spans="1:8" s="8" customFormat="1">
      <c r="A3282" s="2">
        <v>0.68412105000000001</v>
      </c>
      <c r="B3282" s="5">
        <v>11.47738171</v>
      </c>
      <c r="C3282" s="5">
        <f t="shared" si="33"/>
        <v>14.284641796041665</v>
      </c>
      <c r="D3282" s="5">
        <v>0.74143281000000005</v>
      </c>
      <c r="E3282" s="5">
        <f t="shared" si="34"/>
        <v>281.7444678</v>
      </c>
      <c r="F3282" s="7">
        <f t="shared" si="35"/>
        <v>13.994577544553312</v>
      </c>
      <c r="G3282" s="24">
        <f t="shared" si="36"/>
        <v>15.994577544553312</v>
      </c>
      <c r="H3282" s="24"/>
    </row>
    <row r="3283" spans="1:8" s="8" customFormat="1">
      <c r="A3283" s="2">
        <v>0.68417881000000003</v>
      </c>
      <c r="B3283" s="5">
        <v>11.5681057</v>
      </c>
      <c r="C3283" s="5">
        <f t="shared" si="33"/>
        <v>14.375365786041666</v>
      </c>
      <c r="D3283" s="5">
        <v>0.74280605</v>
      </c>
      <c r="E3283" s="5">
        <f t="shared" si="34"/>
        <v>282.266299</v>
      </c>
      <c r="F3283" s="7">
        <f t="shared" si="35"/>
        <v>14.046465485241413</v>
      </c>
      <c r="G3283" s="24">
        <f t="shared" si="36"/>
        <v>16.046465485241413</v>
      </c>
      <c r="H3283" s="24"/>
    </row>
    <row r="3284" spans="1:8" s="8" customFormat="1">
      <c r="A3284" s="2">
        <v>0.68423679000000004</v>
      </c>
      <c r="B3284" s="5">
        <v>11.757822040000001</v>
      </c>
      <c r="C3284" s="5">
        <f t="shared" si="33"/>
        <v>14.565082126041666</v>
      </c>
      <c r="D3284" s="5">
        <v>0.74415481999999999</v>
      </c>
      <c r="E3284" s="5">
        <f t="shared" si="34"/>
        <v>282.77883159999999</v>
      </c>
      <c r="F3284" s="7">
        <f t="shared" si="35"/>
        <v>14.097522289660409</v>
      </c>
      <c r="G3284" s="24">
        <f t="shared" si="36"/>
        <v>16.097522289660411</v>
      </c>
      <c r="H3284" s="24"/>
    </row>
    <row r="3285" spans="1:8" s="8" customFormat="1">
      <c r="A3285" s="2">
        <v>0.68429466000000005</v>
      </c>
      <c r="B3285" s="5">
        <v>12.071088789999999</v>
      </c>
      <c r="C3285" s="5">
        <f t="shared" si="33"/>
        <v>14.878348876041665</v>
      </c>
      <c r="D3285" s="5">
        <v>0.74552806999999999</v>
      </c>
      <c r="E3285" s="5">
        <f t="shared" si="34"/>
        <v>283.3006666</v>
      </c>
      <c r="F3285" s="7">
        <f t="shared" si="35"/>
        <v>14.149600929022952</v>
      </c>
      <c r="G3285" s="24">
        <f t="shared" si="36"/>
        <v>16.149600929022952</v>
      </c>
      <c r="H3285" s="24"/>
    </row>
    <row r="3286" spans="1:8" s="8" customFormat="1">
      <c r="A3286" s="2">
        <v>0.68435252999999996</v>
      </c>
      <c r="B3286" s="5">
        <v>12.12112331</v>
      </c>
      <c r="C3286" s="5">
        <f t="shared" si="33"/>
        <v>14.928383396041665</v>
      </c>
      <c r="D3286" s="5">
        <v>0.74687411999999997</v>
      </c>
      <c r="E3286" s="5">
        <f t="shared" si="34"/>
        <v>283.81216560000001</v>
      </c>
      <c r="F3286" s="7">
        <f t="shared" si="35"/>
        <v>14.200741227894911</v>
      </c>
      <c r="G3286" s="24">
        <f t="shared" si="36"/>
        <v>16.200741227894909</v>
      </c>
      <c r="H3286" s="24"/>
    </row>
    <row r="3287" spans="1:8" s="8" customFormat="1">
      <c r="A3287" s="2">
        <v>0.68441039999999997</v>
      </c>
      <c r="B3287" s="5">
        <v>12.09943867</v>
      </c>
      <c r="C3287" s="5">
        <f t="shared" si="33"/>
        <v>14.906698756041665</v>
      </c>
      <c r="D3287" s="5">
        <v>0.74824736999999997</v>
      </c>
      <c r="E3287" s="5">
        <f t="shared" si="34"/>
        <v>284.33400059999997</v>
      </c>
      <c r="F3287" s="7">
        <f t="shared" si="35"/>
        <v>14.253009998251052</v>
      </c>
      <c r="G3287" s="24">
        <f t="shared" si="36"/>
        <v>16.253009998251052</v>
      </c>
      <c r="H3287" s="24"/>
    </row>
    <row r="3288" spans="1:8" s="8" customFormat="1">
      <c r="A3288" s="2">
        <v>0.68446826999999999</v>
      </c>
      <c r="B3288" s="5">
        <v>12.196034429999999</v>
      </c>
      <c r="C3288" s="5">
        <f t="shared" si="33"/>
        <v>15.003294516041665</v>
      </c>
      <c r="D3288" s="5">
        <v>0.74959341999999995</v>
      </c>
      <c r="E3288" s="5">
        <f t="shared" si="34"/>
        <v>284.84549959999998</v>
      </c>
      <c r="F3288" s="7">
        <f t="shared" si="35"/>
        <v>14.304336662186879</v>
      </c>
      <c r="G3288" s="24">
        <f t="shared" si="36"/>
        <v>16.304336662186877</v>
      </c>
      <c r="H3288" s="24"/>
    </row>
    <row r="3289" spans="1:8" s="8" customFormat="1">
      <c r="A3289" s="2">
        <v>0.68452614000000001</v>
      </c>
      <c r="B3289" s="5">
        <v>12.26330185</v>
      </c>
      <c r="C3289" s="5">
        <f t="shared" si="33"/>
        <v>15.070561936041665</v>
      </c>
      <c r="D3289" s="5">
        <v>0.75095307</v>
      </c>
      <c r="E3289" s="5">
        <f t="shared" si="34"/>
        <v>285.36216660000002</v>
      </c>
      <c r="F3289" s="7">
        <f t="shared" si="35"/>
        <v>14.356275565354414</v>
      </c>
      <c r="G3289" s="24">
        <f t="shared" si="36"/>
        <v>16.356275565354416</v>
      </c>
      <c r="H3289" s="24"/>
    </row>
    <row r="3290" spans="1:8" s="8" customFormat="1">
      <c r="A3290" s="2">
        <v>0.68458401000000002</v>
      </c>
      <c r="B3290" s="5">
        <v>12.354338650000001</v>
      </c>
      <c r="C3290" s="5">
        <f t="shared" si="33"/>
        <v>15.161598736041666</v>
      </c>
      <c r="D3290" s="5">
        <v>0.75232631999999999</v>
      </c>
      <c r="E3290" s="5">
        <f t="shared" si="34"/>
        <v>285.88400159999998</v>
      </c>
      <c r="F3290" s="7">
        <f t="shared" si="35"/>
        <v>14.408829532200969</v>
      </c>
      <c r="G3290" s="24">
        <f t="shared" si="36"/>
        <v>16.408829532200969</v>
      </c>
      <c r="H3290" s="24"/>
    </row>
    <row r="3291" spans="1:8" s="8" customFormat="1">
      <c r="A3291" s="2">
        <v>0.68464188000000004</v>
      </c>
      <c r="B3291" s="5">
        <v>12.250239369999999</v>
      </c>
      <c r="C3291" s="5">
        <f t="shared" si="33"/>
        <v>15.057499456041665</v>
      </c>
      <c r="D3291" s="5">
        <v>0.75367236999999998</v>
      </c>
      <c r="E3291" s="5">
        <f t="shared" si="34"/>
        <v>286.39550059999999</v>
      </c>
      <c r="F3291" s="7">
        <f t="shared" si="35"/>
        <v>14.460435743732589</v>
      </c>
      <c r="G3291" s="24">
        <f t="shared" si="36"/>
        <v>16.460435743732589</v>
      </c>
      <c r="H3291" s="24"/>
    </row>
    <row r="3292" spans="1:8" s="8" customFormat="1">
      <c r="A3292" s="2">
        <v>0.68469975999999999</v>
      </c>
      <c r="B3292" s="5">
        <v>12.142109870000001</v>
      </c>
      <c r="C3292" s="5">
        <f t="shared" si="33"/>
        <v>14.949369956041666</v>
      </c>
      <c r="D3292" s="5">
        <v>0.75503202000000003</v>
      </c>
      <c r="E3292" s="5">
        <f t="shared" si="34"/>
        <v>286.91216760000003</v>
      </c>
      <c r="F3292" s="7">
        <f t="shared" si="35"/>
        <v>14.512657018943225</v>
      </c>
      <c r="G3292" s="24">
        <f t="shared" si="36"/>
        <v>16.512657018943223</v>
      </c>
      <c r="H3292" s="24"/>
    </row>
    <row r="3293" spans="1:8" s="8" customFormat="1">
      <c r="A3293" s="2">
        <v>0.68475750999999996</v>
      </c>
      <c r="B3293" s="5">
        <v>12.03675747</v>
      </c>
      <c r="C3293" s="5">
        <f t="shared" si="33"/>
        <v>14.844017556041665</v>
      </c>
      <c r="D3293" s="5">
        <v>0.75639166999999996</v>
      </c>
      <c r="E3293" s="5">
        <f t="shared" si="34"/>
        <v>287.42883459999996</v>
      </c>
      <c r="F3293" s="7">
        <f t="shared" si="35"/>
        <v>14.564972418168225</v>
      </c>
      <c r="G3293" s="24">
        <f t="shared" si="36"/>
        <v>16.564972418168225</v>
      </c>
      <c r="H3293" s="24"/>
    </row>
    <row r="3294" spans="1:8" s="8" customFormat="1">
      <c r="A3294" s="2">
        <v>0.68481550000000002</v>
      </c>
      <c r="B3294" s="5">
        <v>12.15391541</v>
      </c>
      <c r="C3294" s="5">
        <f t="shared" si="33"/>
        <v>14.961175496041665</v>
      </c>
      <c r="D3294" s="5">
        <v>0.75775132000000001</v>
      </c>
      <c r="E3294" s="5">
        <f t="shared" si="34"/>
        <v>287.9455016</v>
      </c>
      <c r="F3294" s="7">
        <f t="shared" si="35"/>
        <v>14.617381941407602</v>
      </c>
      <c r="G3294" s="24">
        <f t="shared" si="36"/>
        <v>16.617381941407601</v>
      </c>
      <c r="H3294" s="24"/>
    </row>
    <row r="3295" spans="1:8" s="8" customFormat="1">
      <c r="A3295" s="2">
        <v>0.68487324999999999</v>
      </c>
      <c r="B3295" s="5">
        <v>12.46232891</v>
      </c>
      <c r="C3295" s="5">
        <f t="shared" si="33"/>
        <v>15.269588996041666</v>
      </c>
      <c r="D3295" s="5">
        <v>0.75912184000000005</v>
      </c>
      <c r="E3295" s="5">
        <f t="shared" si="34"/>
        <v>288.46629920000004</v>
      </c>
      <c r="F3295" s="7">
        <f t="shared" si="35"/>
        <v>14.670305719062158</v>
      </c>
      <c r="G3295" s="24">
        <f t="shared" si="36"/>
        <v>16.670305719062156</v>
      </c>
      <c r="H3295" s="24"/>
    </row>
    <row r="3296" spans="1:8" s="8" customFormat="1">
      <c r="A3296" s="2">
        <v>0.68493112</v>
      </c>
      <c r="B3296" s="5">
        <v>12.57532215</v>
      </c>
      <c r="C3296" s="5">
        <f t="shared" si="33"/>
        <v>15.382582236041666</v>
      </c>
      <c r="D3296" s="5">
        <v>0.76047061000000005</v>
      </c>
      <c r="E3296" s="5">
        <f t="shared" si="34"/>
        <v>288.97883180000002</v>
      </c>
      <c r="F3296" s="7">
        <f t="shared" si="35"/>
        <v>14.72248297273544</v>
      </c>
      <c r="G3296" s="24">
        <f t="shared" si="36"/>
        <v>16.722482972735442</v>
      </c>
      <c r="H3296" s="24"/>
    </row>
    <row r="3297" spans="1:8" s="8" customFormat="1">
      <c r="A3297" s="2">
        <v>0.68498910999999996</v>
      </c>
      <c r="B3297" s="5">
        <v>12.62103939</v>
      </c>
      <c r="C3297" s="5">
        <f t="shared" si="33"/>
        <v>15.428299476041666</v>
      </c>
      <c r="D3297" s="5">
        <v>0.76182753999999997</v>
      </c>
      <c r="E3297" s="5">
        <f t="shared" si="34"/>
        <v>289.49446519999998</v>
      </c>
      <c r="F3297" s="7">
        <f t="shared" si="35"/>
        <v>14.775069362448754</v>
      </c>
      <c r="G3297" s="24">
        <f t="shared" si="36"/>
        <v>16.775069362448754</v>
      </c>
      <c r="H3297" s="24"/>
    </row>
    <row r="3298" spans="1:8" s="8" customFormat="1">
      <c r="A3298" s="2">
        <v>0.68504697999999997</v>
      </c>
      <c r="B3298" s="5">
        <v>12.386722560000001</v>
      </c>
      <c r="C3298" s="5">
        <f t="shared" si="33"/>
        <v>15.193982646041666</v>
      </c>
      <c r="D3298" s="5">
        <v>0.76318991000000003</v>
      </c>
      <c r="E3298" s="5">
        <f t="shared" si="34"/>
        <v>290.01216579999999</v>
      </c>
      <c r="F3298" s="7">
        <f t="shared" si="35"/>
        <v>14.827960885930217</v>
      </c>
      <c r="G3298" s="24">
        <f t="shared" si="36"/>
        <v>16.827960885930217</v>
      </c>
      <c r="H3298" s="24"/>
    </row>
    <row r="3299" spans="1:8" s="8" customFormat="1">
      <c r="A3299" s="2">
        <v>0.68510495999999999</v>
      </c>
      <c r="B3299" s="5">
        <v>12.601388930000001</v>
      </c>
      <c r="C3299" s="5">
        <f t="shared" si="33"/>
        <v>15.408649016041666</v>
      </c>
      <c r="D3299" s="5">
        <v>0.76455227999999997</v>
      </c>
      <c r="E3299" s="5">
        <f t="shared" si="34"/>
        <v>290.5298664</v>
      </c>
      <c r="F3299" s="7">
        <f t="shared" si="35"/>
        <v>14.880946910395714</v>
      </c>
      <c r="G3299" s="24">
        <f t="shared" si="36"/>
        <v>16.880946910395714</v>
      </c>
      <c r="H3299" s="24"/>
    </row>
    <row r="3300" spans="1:8" s="8" customFormat="1">
      <c r="A3300" s="2">
        <v>0.68516283</v>
      </c>
      <c r="B3300" s="5">
        <v>12.801203729999999</v>
      </c>
      <c r="C3300" s="5">
        <f t="shared" si="33"/>
        <v>15.608463816041665</v>
      </c>
      <c r="D3300" s="5">
        <v>0.76591193000000002</v>
      </c>
      <c r="E3300" s="5">
        <f t="shared" si="34"/>
        <v>291.04653339999999</v>
      </c>
      <c r="F3300" s="7">
        <f t="shared" si="35"/>
        <v>14.933921365325507</v>
      </c>
      <c r="G3300" s="24">
        <f t="shared" si="36"/>
        <v>16.933921365325507</v>
      </c>
      <c r="H3300" s="24"/>
    </row>
    <row r="3301" spans="1:8" s="8" customFormat="1">
      <c r="A3301" s="2">
        <v>0.68522070000000002</v>
      </c>
      <c r="B3301" s="5">
        <v>12.413125040000001</v>
      </c>
      <c r="C3301" s="5">
        <f t="shared" si="33"/>
        <v>15.220385126041666</v>
      </c>
      <c r="D3301" s="5">
        <v>0.76727157999999995</v>
      </c>
      <c r="E3301" s="5">
        <f t="shared" si="34"/>
        <v>291.56320039999997</v>
      </c>
      <c r="F3301" s="7">
        <f t="shared" si="35"/>
        <v>14.98698994426967</v>
      </c>
      <c r="G3301" s="24">
        <f t="shared" si="36"/>
        <v>16.98698994426967</v>
      </c>
      <c r="H3301" s="24"/>
    </row>
    <row r="3302" spans="1:8" s="8" customFormat="1">
      <c r="A3302" s="2">
        <v>0.68527822999999999</v>
      </c>
      <c r="B3302" s="5">
        <v>12.591700550000001</v>
      </c>
      <c r="C3302" s="5">
        <f t="shared" si="33"/>
        <v>15.398960636041666</v>
      </c>
      <c r="D3302" s="5">
        <v>0.76862306999999996</v>
      </c>
      <c r="E3302" s="5">
        <f t="shared" si="34"/>
        <v>292.07676659999998</v>
      </c>
      <c r="F3302" s="7">
        <f t="shared" si="35"/>
        <v>15.039833308150225</v>
      </c>
      <c r="G3302" s="24">
        <f t="shared" si="36"/>
        <v>17.039833308150225</v>
      </c>
      <c r="H3302" s="24"/>
    </row>
    <row r="3303" spans="1:8" s="8" customFormat="1">
      <c r="A3303" s="2">
        <v>0.6853361</v>
      </c>
      <c r="B3303" s="5">
        <v>12.8093729</v>
      </c>
      <c r="C3303" s="5">
        <f t="shared" si="33"/>
        <v>15.616632986041665</v>
      </c>
      <c r="D3303" s="5">
        <v>0.76999631999999996</v>
      </c>
      <c r="E3303" s="5">
        <f t="shared" si="34"/>
        <v>292.59860159999999</v>
      </c>
      <c r="F3303" s="7">
        <f t="shared" si="35"/>
        <v>15.093622745396178</v>
      </c>
      <c r="G3303" s="24">
        <f t="shared" si="36"/>
        <v>17.093622745396178</v>
      </c>
      <c r="H3303" s="24"/>
    </row>
    <row r="3304" spans="1:8" s="8" customFormat="1">
      <c r="A3304" s="2">
        <v>0.68539397000000002</v>
      </c>
      <c r="B3304" s="5">
        <v>12.50305462</v>
      </c>
      <c r="C3304" s="5">
        <f t="shared" si="33"/>
        <v>15.310314706041666</v>
      </c>
      <c r="D3304" s="5">
        <v>0.77135595999999995</v>
      </c>
      <c r="E3304" s="5">
        <f t="shared" si="34"/>
        <v>293.11526479999998</v>
      </c>
      <c r="F3304" s="7">
        <f t="shared" si="35"/>
        <v>15.146973680240125</v>
      </c>
      <c r="G3304" s="24">
        <f t="shared" si="36"/>
        <v>17.146973680240123</v>
      </c>
      <c r="H3304" s="24"/>
    </row>
    <row r="3305" spans="1:8" s="8" customFormat="1">
      <c r="A3305" s="2">
        <v>0.68545184000000003</v>
      </c>
      <c r="B3305" s="5">
        <v>12.713614460000001</v>
      </c>
      <c r="C3305" s="5">
        <f t="shared" si="33"/>
        <v>15.520874546041666</v>
      </c>
      <c r="D3305" s="5">
        <v>0.77270201999999999</v>
      </c>
      <c r="E3305" s="5">
        <f t="shared" si="34"/>
        <v>293.62676759999999</v>
      </c>
      <c r="F3305" s="7">
        <f t="shared" si="35"/>
        <v>15.199884466443635</v>
      </c>
      <c r="G3305" s="24">
        <f t="shared" si="36"/>
        <v>17.199884466443635</v>
      </c>
      <c r="H3305" s="24"/>
    </row>
    <row r="3306" spans="1:8" s="8" customFormat="1">
      <c r="A3306" s="2">
        <v>0.68550971000000005</v>
      </c>
      <c r="B3306" s="5">
        <v>13.161973</v>
      </c>
      <c r="C3306" s="5">
        <f t="shared" si="33"/>
        <v>15.969233086041665</v>
      </c>
      <c r="D3306" s="5">
        <v>0.77406167000000003</v>
      </c>
      <c r="E3306" s="5">
        <f t="shared" si="34"/>
        <v>294.14343460000003</v>
      </c>
      <c r="F3306" s="7">
        <f t="shared" si="35"/>
        <v>15.253423100570172</v>
      </c>
      <c r="G3306" s="24">
        <f t="shared" si="36"/>
        <v>17.253423100570174</v>
      </c>
      <c r="H3306" s="24"/>
    </row>
    <row r="3307" spans="1:8" s="8" customFormat="1">
      <c r="A3307" s="2">
        <v>0.68556757999999995</v>
      </c>
      <c r="B3307" s="5">
        <v>13.163643840000001</v>
      </c>
      <c r="C3307" s="5">
        <f t="shared" si="33"/>
        <v>15.970903926041666</v>
      </c>
      <c r="D3307" s="5">
        <v>0.77542131999999997</v>
      </c>
      <c r="E3307" s="5">
        <f t="shared" si="34"/>
        <v>294.66010159999996</v>
      </c>
      <c r="F3307" s="7">
        <f t="shared" si="35"/>
        <v>15.30705585871107</v>
      </c>
      <c r="G3307" s="24">
        <f t="shared" si="36"/>
        <v>17.30705585871107</v>
      </c>
      <c r="H3307" s="24"/>
    </row>
    <row r="3308" spans="1:8" s="8" customFormat="1">
      <c r="A3308" s="2">
        <v>0.68562544999999997</v>
      </c>
      <c r="B3308" s="5">
        <v>13.150158879999999</v>
      </c>
      <c r="C3308" s="5">
        <f t="shared" si="33"/>
        <v>15.957418966041665</v>
      </c>
      <c r="D3308" s="5">
        <v>0.77679456000000002</v>
      </c>
      <c r="E3308" s="5">
        <f t="shared" si="34"/>
        <v>295.18193280000003</v>
      </c>
      <c r="F3308" s="7">
        <f t="shared" si="35"/>
        <v>15.361320227935694</v>
      </c>
      <c r="G3308" s="24">
        <f t="shared" si="36"/>
        <v>17.361320227935693</v>
      </c>
      <c r="H3308" s="24"/>
    </row>
    <row r="3309" spans="1:8" s="8" customFormat="1">
      <c r="A3309" s="2">
        <v>0.68568331999999999</v>
      </c>
      <c r="B3309" s="5">
        <v>13.246618270000001</v>
      </c>
      <c r="C3309" s="5">
        <f t="shared" si="33"/>
        <v>16.053878356041665</v>
      </c>
      <c r="D3309" s="5">
        <v>0.77815420999999996</v>
      </c>
      <c r="E3309" s="5">
        <f t="shared" si="34"/>
        <v>295.69859980000001</v>
      </c>
      <c r="F3309" s="7">
        <f t="shared" si="35"/>
        <v>15.415142174895506</v>
      </c>
      <c r="G3309" s="24">
        <f t="shared" si="36"/>
        <v>17.415142174895507</v>
      </c>
      <c r="H3309" s="24"/>
    </row>
    <row r="3310" spans="1:8" s="8" customFormat="1">
      <c r="A3310" s="2">
        <v>0.68574119</v>
      </c>
      <c r="B3310" s="5">
        <v>13.034804340000001</v>
      </c>
      <c r="C3310" s="5">
        <f t="shared" si="33"/>
        <v>15.842064426041667</v>
      </c>
      <c r="D3310" s="5">
        <v>0.77951386</v>
      </c>
      <c r="E3310" s="5">
        <f t="shared" si="34"/>
        <v>296.21526679999999</v>
      </c>
      <c r="F3310" s="7">
        <f t="shared" si="35"/>
        <v>15.469058245869677</v>
      </c>
      <c r="G3310" s="24">
        <f t="shared" si="36"/>
        <v>17.469058245869675</v>
      </c>
      <c r="H3310" s="24"/>
    </row>
    <row r="3311" spans="1:8" s="8" customFormat="1">
      <c r="A3311" s="2">
        <v>0.68579906000000002</v>
      </c>
      <c r="B3311" s="5">
        <v>12.84647846</v>
      </c>
      <c r="C3311" s="5">
        <f t="shared" si="33"/>
        <v>15.653738546041666</v>
      </c>
      <c r="D3311" s="5">
        <v>0.78087351000000005</v>
      </c>
      <c r="E3311" s="5">
        <f t="shared" si="34"/>
        <v>296.73193380000004</v>
      </c>
      <c r="F3311" s="7">
        <f t="shared" si="35"/>
        <v>15.523068440858227</v>
      </c>
      <c r="G3311" s="24">
        <f t="shared" si="36"/>
        <v>17.523068440858225</v>
      </c>
      <c r="H3311" s="24"/>
    </row>
    <row r="3312" spans="1:8" s="8" customFormat="1">
      <c r="A3312" s="2">
        <v>0.68585693000000003</v>
      </c>
      <c r="B3312" s="5">
        <v>12.8438406</v>
      </c>
      <c r="C3312" s="5">
        <f t="shared" si="33"/>
        <v>15.651100686041666</v>
      </c>
      <c r="D3312" s="5">
        <v>0.78223315999999998</v>
      </c>
      <c r="E3312" s="5">
        <f t="shared" si="34"/>
        <v>297.24860080000002</v>
      </c>
      <c r="F3312" s="7">
        <f t="shared" si="35"/>
        <v>15.577172759861137</v>
      </c>
      <c r="G3312" s="24">
        <f t="shared" si="36"/>
        <v>17.577172759861135</v>
      </c>
      <c r="H3312" s="24"/>
    </row>
    <row r="3313" spans="1:8" s="8" customFormat="1">
      <c r="A3313" s="2">
        <v>0.68591480000000005</v>
      </c>
      <c r="B3313" s="5">
        <v>13.121257780000001</v>
      </c>
      <c r="C3313" s="5">
        <f t="shared" si="33"/>
        <v>15.928517866041666</v>
      </c>
      <c r="D3313" s="5">
        <v>0.78359281000000003</v>
      </c>
      <c r="E3313" s="5">
        <f t="shared" si="34"/>
        <v>297.7652678</v>
      </c>
      <c r="F3313" s="7">
        <f t="shared" si="35"/>
        <v>15.631371202878416</v>
      </c>
      <c r="G3313" s="24">
        <f t="shared" si="36"/>
        <v>17.631371202878416</v>
      </c>
      <c r="H3313" s="24"/>
    </row>
    <row r="3314" spans="1:8" s="8" customFormat="1">
      <c r="A3314" s="2">
        <v>0.68597266999999995</v>
      </c>
      <c r="B3314" s="5">
        <v>13.586709020000001</v>
      </c>
      <c r="C3314" s="5">
        <f t="shared" si="33"/>
        <v>16.393969106041666</v>
      </c>
      <c r="D3314" s="5">
        <v>0.78495245999999996</v>
      </c>
      <c r="E3314" s="5">
        <f t="shared" si="34"/>
        <v>298.28193479999999</v>
      </c>
      <c r="F3314" s="7">
        <f t="shared" si="35"/>
        <v>15.685663769910057</v>
      </c>
      <c r="G3314" s="24">
        <f t="shared" si="36"/>
        <v>17.685663769910057</v>
      </c>
      <c r="H3314" s="24"/>
    </row>
    <row r="3315" spans="1:8" s="8" customFormat="1">
      <c r="A3315" s="2">
        <v>0.68603042999999997</v>
      </c>
      <c r="B3315" s="5">
        <v>13.525280950000001</v>
      </c>
      <c r="C3315" s="5">
        <f t="shared" si="33"/>
        <v>16.332541036041668</v>
      </c>
      <c r="D3315" s="5">
        <v>0.78629850999999995</v>
      </c>
      <c r="E3315" s="5">
        <f t="shared" si="34"/>
        <v>298.7934338</v>
      </c>
      <c r="F3315" s="7">
        <f t="shared" si="35"/>
        <v>15.739505988011238</v>
      </c>
      <c r="G3315" s="24">
        <f t="shared" si="36"/>
        <v>17.739505988011238</v>
      </c>
      <c r="H3315" s="24"/>
    </row>
    <row r="3316" spans="1:8" s="8" customFormat="1">
      <c r="A3316" s="2">
        <v>0.68608840999999998</v>
      </c>
      <c r="B3316" s="5">
        <v>13.61071873</v>
      </c>
      <c r="C3316" s="5">
        <f t="shared" si="33"/>
        <v>16.417978816041668</v>
      </c>
      <c r="D3316" s="5">
        <v>0.78767175</v>
      </c>
      <c r="E3316" s="5">
        <f t="shared" si="34"/>
        <v>299.31526500000001</v>
      </c>
      <c r="F3316" s="7">
        <f t="shared" si="35"/>
        <v>15.794530874972969</v>
      </c>
      <c r="G3316" s="24">
        <f t="shared" si="36"/>
        <v>17.79453087497297</v>
      </c>
      <c r="H3316" s="24"/>
    </row>
    <row r="3317" spans="1:8" s="8" customFormat="1">
      <c r="A3317" s="2">
        <v>0.68614640000000005</v>
      </c>
      <c r="B3317" s="5">
        <v>13.733673100000001</v>
      </c>
      <c r="C3317" s="5">
        <f t="shared" si="33"/>
        <v>16.540933186041666</v>
      </c>
      <c r="D3317" s="5">
        <v>0.78902053000000005</v>
      </c>
      <c r="E3317" s="5">
        <f t="shared" si="34"/>
        <v>299.8278014</v>
      </c>
      <c r="F3317" s="7">
        <f t="shared" si="35"/>
        <v>15.84866912961005</v>
      </c>
      <c r="G3317" s="24">
        <f t="shared" si="36"/>
        <v>17.848669129610052</v>
      </c>
      <c r="H3317" s="24"/>
    </row>
    <row r="3318" spans="1:8" s="8" customFormat="1">
      <c r="A3318" s="2">
        <v>0.68620426999999995</v>
      </c>
      <c r="B3318" s="5">
        <v>13.733200070000001</v>
      </c>
      <c r="C3318" s="5">
        <f t="shared" si="33"/>
        <v>16.540460156041668</v>
      </c>
      <c r="D3318" s="5">
        <v>0.79039377</v>
      </c>
      <c r="E3318" s="5">
        <f t="shared" si="34"/>
        <v>300.34963260000001</v>
      </c>
      <c r="F3318" s="7">
        <f t="shared" si="35"/>
        <v>15.903884336359416</v>
      </c>
      <c r="G3318" s="24">
        <f t="shared" si="36"/>
        <v>17.903884336359418</v>
      </c>
      <c r="H3318" s="24"/>
    </row>
    <row r="3319" spans="1:8" s="8" customFormat="1">
      <c r="A3319" s="2">
        <v>0.68626226000000001</v>
      </c>
      <c r="B3319" s="5">
        <v>13.78588581</v>
      </c>
      <c r="C3319" s="5">
        <f t="shared" si="33"/>
        <v>16.593145896041666</v>
      </c>
      <c r="D3319" s="5">
        <v>0.79173981999999998</v>
      </c>
      <c r="E3319" s="5">
        <f t="shared" si="34"/>
        <v>300.86113160000002</v>
      </c>
      <c r="F3319" s="7">
        <f t="shared" si="35"/>
        <v>15.958099470316016</v>
      </c>
      <c r="G3319" s="24">
        <f t="shared" si="36"/>
        <v>17.958099470316014</v>
      </c>
      <c r="H3319" s="24"/>
    </row>
    <row r="3320" spans="1:8" s="8" customFormat="1">
      <c r="A3320" s="2">
        <v>0.68632000999999998</v>
      </c>
      <c r="B3320" s="5">
        <v>13.813672070000001</v>
      </c>
      <c r="C3320" s="5">
        <f t="shared" si="33"/>
        <v>16.620932156041668</v>
      </c>
      <c r="D3320" s="5">
        <v>0.79309947000000003</v>
      </c>
      <c r="E3320" s="5">
        <f t="shared" si="34"/>
        <v>301.37779860000001</v>
      </c>
      <c r="F3320" s="7">
        <f t="shared" si="35"/>
        <v>16.012956027555642</v>
      </c>
      <c r="G3320" s="24">
        <f t="shared" si="36"/>
        <v>18.012956027555642</v>
      </c>
      <c r="H3320" s="24"/>
    </row>
    <row r="3321" spans="1:8" s="8" customFormat="1">
      <c r="A3321" s="2">
        <v>0.68637788</v>
      </c>
      <c r="B3321" s="5">
        <v>13.970722200000001</v>
      </c>
      <c r="C3321" s="5">
        <f t="shared" si="33"/>
        <v>16.777982286041667</v>
      </c>
      <c r="D3321" s="5">
        <v>0.79445911999999996</v>
      </c>
      <c r="E3321" s="5">
        <f t="shared" si="34"/>
        <v>301.89446559999999</v>
      </c>
      <c r="F3321" s="7">
        <f t="shared" si="35"/>
        <v>16.067906708809645</v>
      </c>
      <c r="G3321" s="24">
        <f t="shared" si="36"/>
        <v>18.067906708809645</v>
      </c>
      <c r="H3321" s="24"/>
    </row>
    <row r="3322" spans="1:8" s="8" customFormat="1">
      <c r="A3322" s="2">
        <v>0.68643586999999995</v>
      </c>
      <c r="B3322" s="5">
        <v>13.99446487</v>
      </c>
      <c r="C3322" s="5">
        <f t="shared" si="33"/>
        <v>16.801724956041667</v>
      </c>
      <c r="D3322" s="5">
        <v>0.79582149000000002</v>
      </c>
      <c r="E3322" s="5">
        <f t="shared" si="34"/>
        <v>302.4121662</v>
      </c>
      <c r="F3322" s="7">
        <f t="shared" si="35"/>
        <v>16.123061726364316</v>
      </c>
      <c r="G3322" s="24">
        <f t="shared" si="36"/>
        <v>18.123061726364316</v>
      </c>
      <c r="H3322" s="24"/>
    </row>
    <row r="3323" spans="1:8" s="8" customFormat="1">
      <c r="A3323" s="2">
        <v>0.68649373999999996</v>
      </c>
      <c r="B3323" s="5">
        <v>13.580040929999999</v>
      </c>
      <c r="C3323" s="5">
        <f t="shared" si="33"/>
        <v>16.387301016041665</v>
      </c>
      <c r="D3323" s="5">
        <v>0.79719474000000001</v>
      </c>
      <c r="E3323" s="5">
        <f t="shared" si="34"/>
        <v>302.93400120000001</v>
      </c>
      <c r="F3323" s="7">
        <f t="shared" si="35"/>
        <v>16.178752852507845</v>
      </c>
      <c r="G3323" s="24">
        <f t="shared" si="36"/>
        <v>18.178752852507845</v>
      </c>
      <c r="H3323" s="24"/>
    </row>
    <row r="3324" spans="1:8" s="8" customFormat="1">
      <c r="A3324" s="2">
        <v>0.68655160999999998</v>
      </c>
      <c r="B3324" s="5">
        <v>13.61575603</v>
      </c>
      <c r="C3324" s="5">
        <f t="shared" si="33"/>
        <v>16.423016116041666</v>
      </c>
      <c r="D3324" s="5">
        <v>0.79854079</v>
      </c>
      <c r="E3324" s="5">
        <f t="shared" si="34"/>
        <v>303.44550020000003</v>
      </c>
      <c r="F3324" s="7">
        <f t="shared" si="35"/>
        <v>16.233434085537134</v>
      </c>
      <c r="G3324" s="24">
        <f t="shared" si="36"/>
        <v>18.233434085537134</v>
      </c>
      <c r="H3324" s="24"/>
    </row>
    <row r="3325" spans="1:8" s="8" customFormat="1">
      <c r="A3325" s="2">
        <v>0.68660947999999999</v>
      </c>
      <c r="B3325" s="5">
        <v>13.86342812</v>
      </c>
      <c r="C3325" s="5">
        <f t="shared" si="33"/>
        <v>16.670688206041667</v>
      </c>
      <c r="D3325" s="5">
        <v>0.79990044000000005</v>
      </c>
      <c r="E3325" s="5">
        <f t="shared" si="34"/>
        <v>303.96216720000001</v>
      </c>
      <c r="F3325" s="7">
        <f t="shared" si="35"/>
        <v>16.288761451145088</v>
      </c>
      <c r="G3325" s="24">
        <f t="shared" si="36"/>
        <v>18.288761451145088</v>
      </c>
      <c r="H3325" s="24"/>
    </row>
    <row r="3326" spans="1:8" s="8" customFormat="1">
      <c r="A3326" s="2">
        <v>0.68666735000000001</v>
      </c>
      <c r="B3326" s="5">
        <v>13.79824638</v>
      </c>
      <c r="C3326" s="5">
        <f t="shared" si="33"/>
        <v>16.605506466041668</v>
      </c>
      <c r="D3326" s="5">
        <v>0.80127367999999999</v>
      </c>
      <c r="E3326" s="5">
        <f t="shared" si="34"/>
        <v>304.48399840000002</v>
      </c>
      <c r="F3326" s="7">
        <f t="shared" si="35"/>
        <v>16.344737365810122</v>
      </c>
      <c r="G3326" s="24">
        <f t="shared" si="36"/>
        <v>18.344737365810122</v>
      </c>
      <c r="H3326" s="24"/>
    </row>
    <row r="3327" spans="1:8" s="8" customFormat="1">
      <c r="A3327" s="2">
        <v>0.68672522000000003</v>
      </c>
      <c r="B3327" s="5">
        <v>13.91512966</v>
      </c>
      <c r="C3327" s="5">
        <f t="shared" si="33"/>
        <v>16.722389746041664</v>
      </c>
      <c r="D3327" s="5">
        <v>0.80261974000000003</v>
      </c>
      <c r="E3327" s="5">
        <f t="shared" si="34"/>
        <v>304.99550120000004</v>
      </c>
      <c r="F3327" s="7">
        <f t="shared" si="35"/>
        <v>16.399698554404104</v>
      </c>
      <c r="G3327" s="24">
        <f t="shared" si="36"/>
        <v>18.399698554404104</v>
      </c>
      <c r="H3327" s="24"/>
    </row>
    <row r="3328" spans="1:8" s="8" customFormat="1">
      <c r="A3328" s="2">
        <v>0.68678320000000004</v>
      </c>
      <c r="B3328" s="5">
        <v>13.92610741</v>
      </c>
      <c r="C3328" s="5">
        <f t="shared" si="33"/>
        <v>16.733367496041666</v>
      </c>
      <c r="D3328" s="5">
        <v>0.80398210999999997</v>
      </c>
      <c r="E3328" s="5">
        <f t="shared" si="34"/>
        <v>305.51320179999999</v>
      </c>
      <c r="F3328" s="7">
        <f t="shared" si="35"/>
        <v>16.455419634497073</v>
      </c>
      <c r="G3328" s="24">
        <f t="shared" si="36"/>
        <v>18.455419634497073</v>
      </c>
      <c r="H3328" s="24"/>
    </row>
    <row r="3329" spans="1:8" s="8" customFormat="1">
      <c r="A3329" s="2">
        <v>0.68684107000000005</v>
      </c>
      <c r="B3329" s="5">
        <v>13.95918941</v>
      </c>
      <c r="C3329" s="5">
        <f t="shared" ref="C3329:C3392" si="37">(B3329-$C$2752)</f>
        <v>16.766449496041666</v>
      </c>
      <c r="D3329" s="5">
        <v>0.80534174999999997</v>
      </c>
      <c r="E3329" s="5">
        <f t="shared" ref="E3329:E3392" si="38">D3329*380</f>
        <v>306.02986499999997</v>
      </c>
      <c r="F3329" s="7">
        <f t="shared" ref="F3329:F3392" si="39">((E3329/60)/(Kvc*Area))^2/(2*g)</f>
        <v>16.511123274418818</v>
      </c>
      <c r="G3329" s="24">
        <f t="shared" si="36"/>
        <v>18.511123274418818</v>
      </c>
      <c r="H3329" s="24"/>
    </row>
    <row r="3330" spans="1:8" s="8" customFormat="1">
      <c r="A3330" s="2">
        <v>0.68689906000000001</v>
      </c>
      <c r="B3330" s="5">
        <v>14.002464290000001</v>
      </c>
      <c r="C3330" s="5">
        <f t="shared" si="37"/>
        <v>16.809724376041665</v>
      </c>
      <c r="D3330" s="5">
        <v>0.80670412000000002</v>
      </c>
      <c r="E3330" s="5">
        <f t="shared" si="38"/>
        <v>306.54756559999998</v>
      </c>
      <c r="F3330" s="7">
        <f t="shared" si="39"/>
        <v>16.567033167113031</v>
      </c>
      <c r="G3330" s="24">
        <f t="shared" si="36"/>
        <v>18.567033167113031</v>
      </c>
      <c r="H3330" s="24"/>
    </row>
    <row r="3331" spans="1:8" s="8" customFormat="1">
      <c r="A3331" s="2">
        <v>0.68695647000000004</v>
      </c>
      <c r="B3331" s="5">
        <v>13.995446210000001</v>
      </c>
      <c r="C3331" s="5">
        <f t="shared" si="37"/>
        <v>16.802706296041666</v>
      </c>
      <c r="D3331" s="5">
        <v>0.80805289000000002</v>
      </c>
      <c r="E3331" s="5">
        <f t="shared" si="38"/>
        <v>307.06009820000003</v>
      </c>
      <c r="F3331" s="7">
        <f t="shared" si="39"/>
        <v>16.622478024141298</v>
      </c>
      <c r="G3331" s="24">
        <f t="shared" si="36"/>
        <v>18.622478024141298</v>
      </c>
      <c r="H3331" s="24"/>
    </row>
    <row r="3332" spans="1:8" s="8" customFormat="1">
      <c r="A3332" s="2">
        <v>0.68701433999999995</v>
      </c>
      <c r="B3332" s="5">
        <v>14.08189011</v>
      </c>
      <c r="C3332" s="5">
        <f t="shared" si="37"/>
        <v>16.889150196041665</v>
      </c>
      <c r="D3332" s="5">
        <v>0.80941253999999996</v>
      </c>
      <c r="E3332" s="5">
        <f t="shared" si="38"/>
        <v>307.57676520000001</v>
      </c>
      <c r="F3332" s="7">
        <f t="shared" si="39"/>
        <v>16.678463880564586</v>
      </c>
      <c r="G3332" s="24">
        <f t="shared" si="36"/>
        <v>18.678463880564586</v>
      </c>
      <c r="H3332" s="24"/>
    </row>
    <row r="3333" spans="1:8" s="8" customFormat="1">
      <c r="A3333" s="2">
        <v>0.68707220999999996</v>
      </c>
      <c r="B3333" s="5">
        <v>14.19254112</v>
      </c>
      <c r="C3333" s="5">
        <f t="shared" si="37"/>
        <v>16.999801206041667</v>
      </c>
      <c r="D3333" s="5">
        <v>0.81078578999999995</v>
      </c>
      <c r="E3333" s="5">
        <f t="shared" si="38"/>
        <v>308.09860019999996</v>
      </c>
      <c r="F3333" s="7">
        <f t="shared" si="39"/>
        <v>16.735105280617081</v>
      </c>
      <c r="G3333" s="24">
        <f t="shared" ref="G3333:G3396" si="40">F3333+2</f>
        <v>18.735105280617081</v>
      </c>
      <c r="H3333" s="24"/>
    </row>
    <row r="3334" spans="1:8" s="8" customFormat="1">
      <c r="A3334" s="2">
        <v>0.68713007999999998</v>
      </c>
      <c r="B3334" s="5">
        <v>14.36335278</v>
      </c>
      <c r="C3334" s="5">
        <f t="shared" si="37"/>
        <v>17.170612866041665</v>
      </c>
      <c r="D3334" s="5">
        <v>0.81213184000000005</v>
      </c>
      <c r="E3334" s="5">
        <f t="shared" si="38"/>
        <v>308.61009920000004</v>
      </c>
      <c r="F3334" s="7">
        <f t="shared" si="39"/>
        <v>16.79071796545426</v>
      </c>
      <c r="G3334" s="24">
        <f t="shared" si="40"/>
        <v>18.79071796545426</v>
      </c>
      <c r="H3334" s="24"/>
    </row>
    <row r="3335" spans="1:8" s="8" customFormat="1">
      <c r="A3335" s="2">
        <v>0.68718794999999999</v>
      </c>
      <c r="B3335" s="5">
        <v>14.5962944</v>
      </c>
      <c r="C3335" s="5">
        <f t="shared" si="37"/>
        <v>17.403554486041664</v>
      </c>
      <c r="D3335" s="5">
        <v>0.81350509000000004</v>
      </c>
      <c r="E3335" s="5">
        <f t="shared" si="38"/>
        <v>309.13193419999999</v>
      </c>
      <c r="F3335" s="7">
        <f t="shared" si="39"/>
        <v>16.847549496500363</v>
      </c>
      <c r="G3335" s="24">
        <f t="shared" si="40"/>
        <v>18.847549496500363</v>
      </c>
      <c r="H3335" s="24"/>
    </row>
    <row r="3336" spans="1:8" s="8" customFormat="1">
      <c r="A3336" s="2">
        <v>0.68724582000000001</v>
      </c>
      <c r="B3336" s="5">
        <v>14.70942593</v>
      </c>
      <c r="C3336" s="5">
        <f t="shared" si="37"/>
        <v>17.516686016041668</v>
      </c>
      <c r="D3336" s="5">
        <v>0.81486473999999998</v>
      </c>
      <c r="E3336" s="5">
        <f t="shared" si="38"/>
        <v>309.64860119999997</v>
      </c>
      <c r="F3336" s="7">
        <f t="shared" si="39"/>
        <v>16.903912790463554</v>
      </c>
      <c r="G3336" s="24">
        <f t="shared" si="40"/>
        <v>18.903912790463554</v>
      </c>
      <c r="H3336" s="24"/>
    </row>
    <row r="3337" spans="1:8" s="8" customFormat="1">
      <c r="A3337" s="2">
        <v>0.68730380999999996</v>
      </c>
      <c r="B3337" s="5">
        <v>14.76742554</v>
      </c>
      <c r="C3337" s="5">
        <f t="shared" si="37"/>
        <v>17.574685626041664</v>
      </c>
      <c r="D3337" s="5">
        <v>0.81622711000000003</v>
      </c>
      <c r="E3337" s="5">
        <f t="shared" si="38"/>
        <v>310.16630179999999</v>
      </c>
      <c r="F3337" s="7">
        <f t="shared" si="39"/>
        <v>16.960483246680106</v>
      </c>
      <c r="G3337" s="24">
        <f t="shared" si="40"/>
        <v>18.960483246680106</v>
      </c>
      <c r="H3337" s="24"/>
    </row>
    <row r="3338" spans="1:8" s="8" customFormat="1">
      <c r="A3338" s="2">
        <v>0.68736167999999997</v>
      </c>
      <c r="B3338" s="5">
        <v>14.9354105</v>
      </c>
      <c r="C3338" s="5">
        <f t="shared" si="37"/>
        <v>17.742670586041665</v>
      </c>
      <c r="D3338" s="5">
        <v>0.81758675000000003</v>
      </c>
      <c r="E3338" s="5">
        <f t="shared" si="38"/>
        <v>310.68296500000002</v>
      </c>
      <c r="F3338" s="7">
        <f t="shared" si="39"/>
        <v>17.017034560693812</v>
      </c>
      <c r="G3338" s="24">
        <f t="shared" si="40"/>
        <v>19.017034560693812</v>
      </c>
      <c r="H3338" s="24"/>
    </row>
    <row r="3339" spans="1:8" s="8" customFormat="1">
      <c r="A3339" s="2">
        <v>0.68741943000000005</v>
      </c>
      <c r="B3339" s="5">
        <v>14.86411285</v>
      </c>
      <c r="C3339" s="5">
        <f t="shared" si="37"/>
        <v>17.671372936041664</v>
      </c>
      <c r="D3339" s="5">
        <v>0.81894367999999995</v>
      </c>
      <c r="E3339" s="5">
        <f t="shared" si="38"/>
        <v>311.19859839999998</v>
      </c>
      <c r="F3339" s="7">
        <f t="shared" si="39"/>
        <v>17.073566999473741</v>
      </c>
      <c r="G3339" s="24">
        <f t="shared" si="40"/>
        <v>19.073566999473741</v>
      </c>
      <c r="H3339" s="24"/>
    </row>
    <row r="3340" spans="1:8" s="8" customFormat="1">
      <c r="A3340" s="2">
        <v>0.68747742000000001</v>
      </c>
      <c r="B3340" s="5">
        <v>14.73402119</v>
      </c>
      <c r="C3340" s="5">
        <f t="shared" si="37"/>
        <v>17.541281276041666</v>
      </c>
      <c r="D3340" s="5">
        <v>0.82030605000000001</v>
      </c>
      <c r="E3340" s="5">
        <f t="shared" si="38"/>
        <v>311.71629899999999</v>
      </c>
      <c r="F3340" s="7">
        <f t="shared" si="39"/>
        <v>17.130420391929203</v>
      </c>
      <c r="G3340" s="24">
        <f t="shared" si="40"/>
        <v>19.130420391929203</v>
      </c>
      <c r="H3340" s="24"/>
    </row>
    <row r="3341" spans="1:8" s="8" customFormat="1">
      <c r="A3341" s="2">
        <v>0.68753540000000002</v>
      </c>
      <c r="B3341" s="5">
        <v>14.6103611</v>
      </c>
      <c r="C3341" s="5">
        <f t="shared" si="37"/>
        <v>17.417621186041664</v>
      </c>
      <c r="D3341" s="5">
        <v>0.82166841999999995</v>
      </c>
      <c r="E3341" s="5">
        <f t="shared" si="38"/>
        <v>312.2339996</v>
      </c>
      <c r="F3341" s="7">
        <f t="shared" si="39"/>
        <v>17.187368285368702</v>
      </c>
      <c r="G3341" s="24">
        <f t="shared" si="40"/>
        <v>19.187368285368702</v>
      </c>
      <c r="H3341" s="24"/>
    </row>
    <row r="3342" spans="1:8" s="8" customFormat="1">
      <c r="A3342" s="2">
        <v>0.68759327000000003</v>
      </c>
      <c r="B3342" s="5">
        <v>14.89204788</v>
      </c>
      <c r="C3342" s="5">
        <f t="shared" si="37"/>
        <v>17.699307966041665</v>
      </c>
      <c r="D3342" s="5">
        <v>0.82301447000000005</v>
      </c>
      <c r="E3342" s="5">
        <f t="shared" si="38"/>
        <v>312.74549860000002</v>
      </c>
      <c r="F3342" s="7">
        <f t="shared" si="39"/>
        <v>17.243726802602044</v>
      </c>
      <c r="G3342" s="24">
        <f t="shared" si="40"/>
        <v>19.243726802602044</v>
      </c>
      <c r="H3342" s="24"/>
    </row>
    <row r="3343" spans="1:8" s="8" customFormat="1">
      <c r="A3343" s="2">
        <v>0.68765103000000005</v>
      </c>
      <c r="B3343" s="5">
        <v>15.0907917</v>
      </c>
      <c r="C3343" s="5">
        <f t="shared" si="37"/>
        <v>17.898051786041666</v>
      </c>
      <c r="D3343" s="5">
        <v>0.82438500000000003</v>
      </c>
      <c r="E3343" s="5">
        <f t="shared" si="38"/>
        <v>313.2663</v>
      </c>
      <c r="F3343" s="7">
        <f t="shared" si="39"/>
        <v>17.301205068890049</v>
      </c>
      <c r="G3343" s="24">
        <f t="shared" si="40"/>
        <v>19.301205068890049</v>
      </c>
      <c r="H3343" s="24"/>
    </row>
    <row r="3344" spans="1:8" s="8" customFormat="1">
      <c r="A3344" s="2">
        <v>0.68770889999999996</v>
      </c>
      <c r="B3344" s="5">
        <v>15.152224540000001</v>
      </c>
      <c r="C3344" s="5">
        <f t="shared" si="37"/>
        <v>17.959484626041665</v>
      </c>
      <c r="D3344" s="5">
        <v>0.82573377000000003</v>
      </c>
      <c r="E3344" s="5">
        <f t="shared" si="38"/>
        <v>313.77883259999999</v>
      </c>
      <c r="F3344" s="7">
        <f t="shared" si="39"/>
        <v>17.357864119580473</v>
      </c>
      <c r="G3344" s="24">
        <f t="shared" si="40"/>
        <v>19.357864119580473</v>
      </c>
      <c r="H3344" s="24"/>
    </row>
    <row r="3345" spans="1:8" s="8" customFormat="1">
      <c r="A3345" s="2">
        <v>0.68776687999999997</v>
      </c>
      <c r="B3345" s="5">
        <v>14.86174583</v>
      </c>
      <c r="C3345" s="5">
        <f t="shared" si="37"/>
        <v>17.669005916041666</v>
      </c>
      <c r="D3345" s="5">
        <v>0.82709341999999997</v>
      </c>
      <c r="E3345" s="5">
        <f t="shared" si="38"/>
        <v>314.29549959999997</v>
      </c>
      <c r="F3345" s="7">
        <f t="shared" si="39"/>
        <v>17.415073964091242</v>
      </c>
      <c r="G3345" s="24">
        <f t="shared" si="40"/>
        <v>19.415073964091242</v>
      </c>
      <c r="H3345" s="24"/>
    </row>
    <row r="3346" spans="1:8" s="8" customFormat="1">
      <c r="A3346" s="2">
        <v>0.68782476000000004</v>
      </c>
      <c r="B3346" s="5">
        <v>15.218110080000001</v>
      </c>
      <c r="C3346" s="5">
        <f t="shared" si="37"/>
        <v>18.025370166041668</v>
      </c>
      <c r="D3346" s="5">
        <v>0.82846666999999996</v>
      </c>
      <c r="E3346" s="5">
        <f t="shared" si="38"/>
        <v>314.81733459999998</v>
      </c>
      <c r="F3346" s="7">
        <f t="shared" si="39"/>
        <v>17.472951595262881</v>
      </c>
      <c r="G3346" s="24">
        <f t="shared" si="40"/>
        <v>19.472951595262881</v>
      </c>
      <c r="H3346" s="24"/>
    </row>
    <row r="3347" spans="1:8" s="8" customFormat="1">
      <c r="A3347" s="2">
        <v>0.68788263000000005</v>
      </c>
      <c r="B3347" s="5">
        <v>15.3337431</v>
      </c>
      <c r="C3347" s="5">
        <f t="shared" si="37"/>
        <v>18.141003186041665</v>
      </c>
      <c r="D3347" s="5">
        <v>0.82981271999999995</v>
      </c>
      <c r="E3347" s="5">
        <f t="shared" si="38"/>
        <v>315.3288336</v>
      </c>
      <c r="F3347" s="7">
        <f t="shared" si="39"/>
        <v>17.529776025155883</v>
      </c>
      <c r="G3347" s="24">
        <f t="shared" si="40"/>
        <v>19.529776025155883</v>
      </c>
      <c r="H3347" s="24"/>
    </row>
    <row r="3348" spans="1:8" s="8" customFormat="1">
      <c r="A3348" s="2">
        <v>0.68794049999999995</v>
      </c>
      <c r="B3348" s="5">
        <v>15.47801018</v>
      </c>
      <c r="C3348" s="5">
        <f t="shared" si="37"/>
        <v>18.285270266041664</v>
      </c>
      <c r="D3348" s="5">
        <v>0.83118596</v>
      </c>
      <c r="E3348" s="5">
        <f t="shared" si="38"/>
        <v>315.8506648</v>
      </c>
      <c r="F3348" s="7">
        <f t="shared" si="39"/>
        <v>17.587843364122371</v>
      </c>
      <c r="G3348" s="24">
        <f t="shared" si="40"/>
        <v>19.587843364122371</v>
      </c>
      <c r="H3348" s="24"/>
    </row>
    <row r="3349" spans="1:8" s="8" customFormat="1">
      <c r="A3349" s="2">
        <v>0.68799836999999997</v>
      </c>
      <c r="B3349" s="5">
        <v>15.12874126</v>
      </c>
      <c r="C3349" s="5">
        <f t="shared" si="37"/>
        <v>17.936001346041664</v>
      </c>
      <c r="D3349" s="5">
        <v>0.83253202000000004</v>
      </c>
      <c r="E3349" s="5">
        <f t="shared" si="38"/>
        <v>316.36216760000002</v>
      </c>
      <c r="F3349" s="7">
        <f t="shared" si="39"/>
        <v>17.644854582277997</v>
      </c>
      <c r="G3349" s="24">
        <f t="shared" si="40"/>
        <v>19.644854582277997</v>
      </c>
      <c r="H3349" s="24"/>
    </row>
    <row r="3350" spans="1:8" s="8" customFormat="1">
      <c r="A3350" s="2">
        <v>0.68805623999999999</v>
      </c>
      <c r="B3350" s="5">
        <v>15.22658539</v>
      </c>
      <c r="C3350" s="5">
        <f t="shared" si="37"/>
        <v>18.033845476041666</v>
      </c>
      <c r="D3350" s="5">
        <v>0.83390525999999998</v>
      </c>
      <c r="E3350" s="5">
        <f t="shared" si="38"/>
        <v>316.88399879999997</v>
      </c>
      <c r="F3350" s="7">
        <f t="shared" si="39"/>
        <v>17.703112050853555</v>
      </c>
      <c r="G3350" s="24">
        <f t="shared" si="40"/>
        <v>19.703112050853555</v>
      </c>
      <c r="H3350" s="24"/>
    </row>
    <row r="3351" spans="1:8" s="8" customFormat="1">
      <c r="A3351" s="2">
        <v>0.68811411</v>
      </c>
      <c r="B3351" s="5">
        <v>15.62115955</v>
      </c>
      <c r="C3351" s="5">
        <f t="shared" si="37"/>
        <v>18.428419636041667</v>
      </c>
      <c r="D3351" s="5">
        <v>0.83525132000000002</v>
      </c>
      <c r="E3351" s="5">
        <f t="shared" si="38"/>
        <v>317.39550159999999</v>
      </c>
      <c r="F3351" s="7">
        <f t="shared" si="39"/>
        <v>17.76030963545757</v>
      </c>
      <c r="G3351" s="24">
        <f t="shared" si="40"/>
        <v>19.76030963545757</v>
      </c>
      <c r="H3351" s="24"/>
    </row>
    <row r="3352" spans="1:8" s="8" customFormat="1">
      <c r="A3352" s="2">
        <v>0.68817209000000001</v>
      </c>
      <c r="B3352" s="5">
        <v>15.657311440000001</v>
      </c>
      <c r="C3352" s="5">
        <f t="shared" si="37"/>
        <v>18.464571526041667</v>
      </c>
      <c r="D3352" s="5">
        <v>0.83660009000000002</v>
      </c>
      <c r="E3352" s="5">
        <f t="shared" si="38"/>
        <v>317.90803420000003</v>
      </c>
      <c r="F3352" s="7">
        <f t="shared" si="39"/>
        <v>17.817714905616427</v>
      </c>
      <c r="G3352" s="24">
        <f t="shared" si="40"/>
        <v>19.817714905616427</v>
      </c>
      <c r="H3352" s="24"/>
    </row>
    <row r="3353" spans="1:8" s="8" customFormat="1">
      <c r="A3353" s="2">
        <v>0.68822996000000003</v>
      </c>
      <c r="B3353" s="5">
        <v>15.39392567</v>
      </c>
      <c r="C3353" s="5">
        <f t="shared" si="37"/>
        <v>18.201185756041667</v>
      </c>
      <c r="D3353" s="5">
        <v>0.83797332999999996</v>
      </c>
      <c r="E3353" s="5">
        <f t="shared" si="38"/>
        <v>318.42986539999998</v>
      </c>
      <c r="F3353" s="7">
        <f t="shared" si="39"/>
        <v>17.876256807891391</v>
      </c>
      <c r="G3353" s="24">
        <f t="shared" si="40"/>
        <v>19.876256807891391</v>
      </c>
      <c r="H3353" s="24"/>
    </row>
    <row r="3354" spans="1:8" s="8" customFormat="1">
      <c r="A3354" s="2">
        <v>0.68828783000000004</v>
      </c>
      <c r="B3354" s="5">
        <v>15.789193149999999</v>
      </c>
      <c r="C3354" s="5">
        <f t="shared" si="37"/>
        <v>18.596453236041665</v>
      </c>
      <c r="D3354" s="5">
        <v>0.83933298000000001</v>
      </c>
      <c r="E3354" s="5">
        <f t="shared" si="38"/>
        <v>318.94653240000002</v>
      </c>
      <c r="F3354" s="7">
        <f t="shared" si="39"/>
        <v>17.934313956135689</v>
      </c>
      <c r="G3354" s="24">
        <f t="shared" si="40"/>
        <v>19.934313956135689</v>
      </c>
      <c r="H3354" s="24"/>
    </row>
    <row r="3355" spans="1:8" s="8" customFormat="1">
      <c r="A3355" s="2">
        <v>0.68834569999999995</v>
      </c>
      <c r="B3355" s="5">
        <v>15.810316090000001</v>
      </c>
      <c r="C3355" s="5">
        <f t="shared" si="37"/>
        <v>18.617576176041666</v>
      </c>
      <c r="D3355" s="5">
        <v>0.84070623</v>
      </c>
      <c r="E3355" s="5">
        <f t="shared" si="38"/>
        <v>319.46836739999998</v>
      </c>
      <c r="F3355" s="7">
        <f t="shared" si="39"/>
        <v>17.993047366259312</v>
      </c>
      <c r="G3355" s="24">
        <f t="shared" si="40"/>
        <v>19.993047366259312</v>
      </c>
      <c r="H3355" s="24"/>
    </row>
    <row r="3356" spans="1:8" s="8" customFormat="1">
      <c r="A3356" s="2">
        <v>0.68840356999999996</v>
      </c>
      <c r="B3356" s="5">
        <v>15.90496826</v>
      </c>
      <c r="C3356" s="5">
        <f t="shared" si="37"/>
        <v>18.712228346041666</v>
      </c>
      <c r="D3356" s="5">
        <v>0.84205227999999999</v>
      </c>
      <c r="E3356" s="5">
        <f t="shared" si="38"/>
        <v>319.97986639999999</v>
      </c>
      <c r="F3356" s="7">
        <f t="shared" si="39"/>
        <v>18.050710624667378</v>
      </c>
      <c r="G3356" s="24">
        <f t="shared" si="40"/>
        <v>20.050710624667378</v>
      </c>
      <c r="H3356" s="24"/>
    </row>
    <row r="3357" spans="1:8" s="8" customFormat="1">
      <c r="A3357" s="2">
        <v>0.68846143999999998</v>
      </c>
      <c r="B3357" s="5">
        <v>15.543334959999999</v>
      </c>
      <c r="C3357" s="5">
        <f t="shared" si="37"/>
        <v>18.350595046041665</v>
      </c>
      <c r="D3357" s="5">
        <v>0.84342552999999998</v>
      </c>
      <c r="E3357" s="5">
        <f t="shared" si="38"/>
        <v>320.5017014</v>
      </c>
      <c r="F3357" s="7">
        <f t="shared" si="39"/>
        <v>18.109634165784609</v>
      </c>
      <c r="G3357" s="24">
        <f t="shared" si="40"/>
        <v>20.109634165784609</v>
      </c>
      <c r="H3357" s="24"/>
    </row>
    <row r="3358" spans="1:8" s="8" customFormat="1">
      <c r="A3358" s="2">
        <v>0.68851932000000005</v>
      </c>
      <c r="B3358" s="5">
        <v>15.43520069</v>
      </c>
      <c r="C3358" s="5">
        <f t="shared" si="37"/>
        <v>18.242460776041668</v>
      </c>
      <c r="D3358" s="5">
        <v>0.84478518000000002</v>
      </c>
      <c r="E3358" s="5">
        <f t="shared" si="38"/>
        <v>321.01836839999999</v>
      </c>
      <c r="F3358" s="7">
        <f t="shared" si="39"/>
        <v>18.168068751568811</v>
      </c>
      <c r="G3358" s="24">
        <f t="shared" si="40"/>
        <v>20.168068751568811</v>
      </c>
      <c r="H3358" s="24"/>
    </row>
    <row r="3359" spans="1:8" s="8" customFormat="1">
      <c r="A3359" s="2">
        <v>0.68857718999999995</v>
      </c>
      <c r="B3359" s="5">
        <v>15.9683466</v>
      </c>
      <c r="C3359" s="5">
        <f t="shared" si="37"/>
        <v>18.775606686041666</v>
      </c>
      <c r="D3359" s="5">
        <v>0.84613123000000001</v>
      </c>
      <c r="E3359" s="5">
        <f t="shared" si="38"/>
        <v>321.5298674</v>
      </c>
      <c r="F3359" s="7">
        <f t="shared" si="39"/>
        <v>18.226011557572669</v>
      </c>
      <c r="G3359" s="24">
        <f t="shared" si="40"/>
        <v>20.226011557572669</v>
      </c>
      <c r="H3359" s="24"/>
    </row>
    <row r="3360" spans="1:8" s="8" customFormat="1">
      <c r="A3360" s="2">
        <v>0.68863505999999997</v>
      </c>
      <c r="B3360" s="5">
        <v>16.292177200000001</v>
      </c>
      <c r="C3360" s="5">
        <f t="shared" si="37"/>
        <v>19.099437286041667</v>
      </c>
      <c r="D3360" s="5">
        <v>0.84749087999999995</v>
      </c>
      <c r="E3360" s="5">
        <f t="shared" si="38"/>
        <v>322.04653439999998</v>
      </c>
      <c r="F3360" s="7">
        <f t="shared" si="39"/>
        <v>18.284633449903168</v>
      </c>
      <c r="G3360" s="24">
        <f t="shared" si="40"/>
        <v>20.284633449903168</v>
      </c>
      <c r="H3360" s="24"/>
    </row>
    <row r="3361" spans="1:8" s="8" customFormat="1">
      <c r="A3361" s="2">
        <v>0.68869303999999998</v>
      </c>
      <c r="B3361" s="5">
        <v>16.25875473</v>
      </c>
      <c r="C3361" s="5">
        <f t="shared" si="37"/>
        <v>19.066014816041665</v>
      </c>
      <c r="D3361" s="5">
        <v>0.84886684000000001</v>
      </c>
      <c r="E3361" s="5">
        <f t="shared" si="38"/>
        <v>322.56939920000002</v>
      </c>
      <c r="F3361" s="7">
        <f t="shared" si="39"/>
        <v>18.344054379288618</v>
      </c>
      <c r="G3361" s="24">
        <f t="shared" si="40"/>
        <v>20.344054379288618</v>
      </c>
      <c r="H3361" s="24"/>
    </row>
    <row r="3362" spans="1:8" s="8" customFormat="1">
      <c r="A3362" s="2">
        <v>0.68875090999999999</v>
      </c>
      <c r="B3362" s="5">
        <v>16.021848680000002</v>
      </c>
      <c r="C3362" s="5">
        <f t="shared" si="37"/>
        <v>18.829108766041667</v>
      </c>
      <c r="D3362" s="5">
        <v>0.85021289</v>
      </c>
      <c r="E3362" s="5">
        <f t="shared" si="38"/>
        <v>323.08089819999998</v>
      </c>
      <c r="F3362" s="7">
        <f t="shared" si="39"/>
        <v>18.402276918615957</v>
      </c>
      <c r="G3362" s="24">
        <f t="shared" si="40"/>
        <v>20.402276918615957</v>
      </c>
      <c r="H3362" s="24"/>
    </row>
    <row r="3363" spans="1:8" s="8" customFormat="1">
      <c r="A3363" s="2">
        <v>0.68880878000000001</v>
      </c>
      <c r="B3363" s="5">
        <v>15.91733456</v>
      </c>
      <c r="C3363" s="5">
        <f t="shared" si="37"/>
        <v>18.724594646041666</v>
      </c>
      <c r="D3363" s="5">
        <v>0.85156982000000003</v>
      </c>
      <c r="E3363" s="5">
        <f t="shared" si="38"/>
        <v>323.59653159999999</v>
      </c>
      <c r="F3363" s="7">
        <f t="shared" si="39"/>
        <v>18.461063437403645</v>
      </c>
      <c r="G3363" s="24">
        <f t="shared" si="40"/>
        <v>20.461063437403645</v>
      </c>
      <c r="H3363" s="24"/>
    </row>
    <row r="3364" spans="1:8" s="8" customFormat="1">
      <c r="A3364" s="2">
        <v>0.68886665000000002</v>
      </c>
      <c r="B3364" s="5">
        <v>15.98766232</v>
      </c>
      <c r="C3364" s="5">
        <f t="shared" si="37"/>
        <v>18.794922406041664</v>
      </c>
      <c r="D3364" s="5">
        <v>0.85293218999999998</v>
      </c>
      <c r="E3364" s="5">
        <f t="shared" si="38"/>
        <v>324.1142322</v>
      </c>
      <c r="F3364" s="7">
        <f t="shared" si="39"/>
        <v>18.520179946585962</v>
      </c>
      <c r="G3364" s="24">
        <f t="shared" si="40"/>
        <v>20.520179946585962</v>
      </c>
      <c r="H3364" s="24"/>
    </row>
    <row r="3365" spans="1:8" s="8" customFormat="1">
      <c r="A3365" s="2">
        <v>0.68892452000000004</v>
      </c>
      <c r="B3365" s="5">
        <v>16.011848449999999</v>
      </c>
      <c r="C3365" s="5">
        <f t="shared" si="37"/>
        <v>18.819108536041664</v>
      </c>
      <c r="D3365" s="5">
        <v>0.85429184000000002</v>
      </c>
      <c r="E3365" s="5">
        <f t="shared" si="38"/>
        <v>324.63089919999999</v>
      </c>
      <c r="F3365" s="7">
        <f t="shared" si="39"/>
        <v>18.579272646592521</v>
      </c>
      <c r="G3365" s="24">
        <f t="shared" si="40"/>
        <v>20.579272646592521</v>
      </c>
      <c r="H3365" s="24"/>
    </row>
    <row r="3366" spans="1:8" s="8" customFormat="1">
      <c r="A3366" s="2">
        <v>0.68898238999999994</v>
      </c>
      <c r="B3366" s="5">
        <v>16.04200363</v>
      </c>
      <c r="C3366" s="5">
        <f t="shared" si="37"/>
        <v>18.849263716041666</v>
      </c>
      <c r="D3366" s="5">
        <v>0.85565148999999996</v>
      </c>
      <c r="E3366" s="5">
        <f t="shared" si="38"/>
        <v>325.14756619999997</v>
      </c>
      <c r="F3366" s="7">
        <f t="shared" si="39"/>
        <v>18.638459470613437</v>
      </c>
      <c r="G3366" s="24">
        <f t="shared" si="40"/>
        <v>20.638459470613437</v>
      </c>
      <c r="H3366" s="24"/>
    </row>
    <row r="3367" spans="1:8" s="8" customFormat="1">
      <c r="A3367" s="2">
        <v>0.68904025999999996</v>
      </c>
      <c r="B3367" s="5">
        <v>16.39627647</v>
      </c>
      <c r="C3367" s="5">
        <f t="shared" si="37"/>
        <v>19.203536556041666</v>
      </c>
      <c r="D3367" s="5">
        <v>0.85701114</v>
      </c>
      <c r="E3367" s="5">
        <f t="shared" si="38"/>
        <v>325.66423320000001</v>
      </c>
      <c r="F3367" s="7">
        <f t="shared" si="39"/>
        <v>18.697740418648731</v>
      </c>
      <c r="G3367" s="24">
        <f t="shared" si="40"/>
        <v>20.697740418648731</v>
      </c>
      <c r="H3367" s="24"/>
    </row>
    <row r="3368" spans="1:8" s="8" customFormat="1">
      <c r="A3368" s="2">
        <v>0.68909779000000004</v>
      </c>
      <c r="B3368" s="5">
        <v>16.645269389999999</v>
      </c>
      <c r="C3368" s="5">
        <f t="shared" si="37"/>
        <v>19.452529476041665</v>
      </c>
      <c r="D3368" s="5">
        <v>0.85836263000000002</v>
      </c>
      <c r="E3368" s="5">
        <f t="shared" si="38"/>
        <v>326.17779940000003</v>
      </c>
      <c r="F3368" s="7">
        <f t="shared" si="39"/>
        <v>18.756758867810774</v>
      </c>
      <c r="G3368" s="24">
        <f t="shared" si="40"/>
        <v>20.756758867810774</v>
      </c>
      <c r="H3368" s="24"/>
    </row>
    <row r="3369" spans="1:8" s="8" customFormat="1">
      <c r="A3369" s="2">
        <v>0.68915565999999995</v>
      </c>
      <c r="B3369" s="5">
        <v>16.394746779999998</v>
      </c>
      <c r="C3369" s="5">
        <f t="shared" si="37"/>
        <v>19.202006866041664</v>
      </c>
      <c r="D3369" s="5">
        <v>0.85972227999999995</v>
      </c>
      <c r="E3369" s="5">
        <f t="shared" si="38"/>
        <v>326.69446639999995</v>
      </c>
      <c r="F3369" s="7">
        <f t="shared" si="39"/>
        <v>18.81622749898532</v>
      </c>
      <c r="G3369" s="24">
        <f t="shared" si="40"/>
        <v>20.81622749898532</v>
      </c>
      <c r="H3369" s="24"/>
    </row>
    <row r="3370" spans="1:8" s="8" customFormat="1">
      <c r="A3370" s="2">
        <v>0.68921352999999996</v>
      </c>
      <c r="B3370" s="5">
        <v>16.479669569999999</v>
      </c>
      <c r="C3370" s="5">
        <f t="shared" si="37"/>
        <v>19.286929656041664</v>
      </c>
      <c r="D3370" s="5">
        <v>0.86109553000000005</v>
      </c>
      <c r="E3370" s="5">
        <f t="shared" si="38"/>
        <v>327.21630140000002</v>
      </c>
      <c r="F3370" s="7">
        <f t="shared" si="39"/>
        <v>18.876386510501955</v>
      </c>
      <c r="G3370" s="24">
        <f t="shared" si="40"/>
        <v>20.876386510501955</v>
      </c>
      <c r="H3370" s="24"/>
    </row>
    <row r="3371" spans="1:8" s="8" customFormat="1">
      <c r="A3371" s="2">
        <v>0.68927150999999998</v>
      </c>
      <c r="B3371" s="5">
        <v>16.77247238</v>
      </c>
      <c r="C3371" s="5">
        <f t="shared" si="37"/>
        <v>19.579732466041666</v>
      </c>
      <c r="D3371" s="5">
        <v>0.86244158000000004</v>
      </c>
      <c r="E3371" s="5">
        <f t="shared" si="38"/>
        <v>327.72780040000004</v>
      </c>
      <c r="F3371" s="7">
        <f t="shared" si="39"/>
        <v>18.935447133377558</v>
      </c>
      <c r="G3371" s="24">
        <f t="shared" si="40"/>
        <v>20.935447133377558</v>
      </c>
      <c r="H3371" s="24"/>
    </row>
    <row r="3372" spans="1:8" s="8" customFormat="1">
      <c r="A3372" s="2">
        <v>0.68932937999999999</v>
      </c>
      <c r="B3372" s="5">
        <v>16.978757860000002</v>
      </c>
      <c r="C3372" s="5">
        <f t="shared" si="37"/>
        <v>19.786017946041667</v>
      </c>
      <c r="D3372" s="5">
        <v>0.86379035000000004</v>
      </c>
      <c r="E3372" s="5">
        <f t="shared" si="38"/>
        <v>328.24033300000002</v>
      </c>
      <c r="F3372" s="7">
        <f t="shared" si="39"/>
        <v>18.994719631941589</v>
      </c>
      <c r="G3372" s="24">
        <f t="shared" si="40"/>
        <v>20.994719631941589</v>
      </c>
      <c r="H3372" s="24"/>
    </row>
    <row r="3373" spans="1:8" s="8" customFormat="1">
      <c r="A3373" s="2">
        <v>0.68938725999999995</v>
      </c>
      <c r="B3373" s="5">
        <v>17.116628649999999</v>
      </c>
      <c r="C3373" s="5">
        <f t="shared" si="37"/>
        <v>19.923888736041665</v>
      </c>
      <c r="D3373" s="5">
        <v>0.86517719000000004</v>
      </c>
      <c r="E3373" s="5">
        <f t="shared" si="38"/>
        <v>328.7673322</v>
      </c>
      <c r="F3373" s="7">
        <f t="shared" si="39"/>
        <v>19.055761721381906</v>
      </c>
      <c r="G3373" s="24">
        <f t="shared" si="40"/>
        <v>21.055761721381906</v>
      </c>
      <c r="H3373" s="24"/>
    </row>
    <row r="3374" spans="1:8" s="8" customFormat="1">
      <c r="A3374" s="2">
        <v>0.68944512999999996</v>
      </c>
      <c r="B3374" s="5">
        <v>16.99349213</v>
      </c>
      <c r="C3374" s="5">
        <f t="shared" si="37"/>
        <v>19.800752216041666</v>
      </c>
      <c r="D3374" s="5">
        <v>0.86652324999999997</v>
      </c>
      <c r="E3374" s="5">
        <f t="shared" si="38"/>
        <v>329.27883500000002</v>
      </c>
      <c r="F3374" s="7">
        <f t="shared" si="39"/>
        <v>19.115102518771756</v>
      </c>
      <c r="G3374" s="24">
        <f t="shared" si="40"/>
        <v>21.115102518771756</v>
      </c>
      <c r="H3374" s="24"/>
    </row>
    <row r="3375" spans="1:8" s="8" customFormat="1">
      <c r="A3375" s="2">
        <v>0.68950299999999998</v>
      </c>
      <c r="B3375" s="5">
        <v>17.003770830000001</v>
      </c>
      <c r="C3375" s="5">
        <f t="shared" si="37"/>
        <v>19.811030916041666</v>
      </c>
      <c r="D3375" s="5">
        <v>0.86788288999999996</v>
      </c>
      <c r="E3375" s="5">
        <f t="shared" si="38"/>
        <v>329.7954982</v>
      </c>
      <c r="F3375" s="7">
        <f t="shared" si="39"/>
        <v>19.175135640445987</v>
      </c>
      <c r="G3375" s="24">
        <f t="shared" si="40"/>
        <v>21.175135640445987</v>
      </c>
      <c r="H3375" s="24"/>
    </row>
    <row r="3376" spans="1:8" s="8" customFormat="1">
      <c r="A3376" s="2">
        <v>0.68956097999999999</v>
      </c>
      <c r="B3376" s="5">
        <v>16.839700700000002</v>
      </c>
      <c r="C3376" s="5">
        <f t="shared" si="37"/>
        <v>19.646960786041667</v>
      </c>
      <c r="D3376" s="5">
        <v>0.86925885999999997</v>
      </c>
      <c r="E3376" s="5">
        <f t="shared" si="38"/>
        <v>330.31836679999998</v>
      </c>
      <c r="F3376" s="7">
        <f t="shared" si="39"/>
        <v>19.235985616974016</v>
      </c>
      <c r="G3376" s="24">
        <f t="shared" si="40"/>
        <v>21.235985616974016</v>
      </c>
      <c r="H3376" s="24"/>
    </row>
    <row r="3377" spans="1:8" s="8" customFormat="1">
      <c r="A3377" s="2">
        <v>0.68961885000000001</v>
      </c>
      <c r="B3377" s="5">
        <v>17.017812729999999</v>
      </c>
      <c r="C3377" s="5">
        <f t="shared" si="37"/>
        <v>19.825072816041665</v>
      </c>
      <c r="D3377" s="5">
        <v>0.87060490999999995</v>
      </c>
      <c r="E3377" s="5">
        <f t="shared" si="38"/>
        <v>330.82986579999999</v>
      </c>
      <c r="F3377" s="7">
        <f t="shared" si="39"/>
        <v>19.295605707181931</v>
      </c>
      <c r="G3377" s="24">
        <f t="shared" si="40"/>
        <v>21.295605707181931</v>
      </c>
      <c r="H3377" s="24"/>
    </row>
    <row r="3378" spans="1:8" s="8" customFormat="1">
      <c r="A3378" s="2">
        <v>0.68967672000000002</v>
      </c>
      <c r="B3378" s="5">
        <v>17.278547289999999</v>
      </c>
      <c r="C3378" s="5">
        <f t="shared" si="37"/>
        <v>20.085807376041664</v>
      </c>
      <c r="D3378" s="5">
        <v>0.87196456</v>
      </c>
      <c r="E3378" s="5">
        <f t="shared" si="38"/>
        <v>331.34653279999998</v>
      </c>
      <c r="F3378" s="7">
        <f t="shared" si="39"/>
        <v>19.355921830386507</v>
      </c>
      <c r="G3378" s="24">
        <f t="shared" si="40"/>
        <v>21.355921830386507</v>
      </c>
      <c r="H3378" s="24"/>
    </row>
    <row r="3379" spans="1:8" s="8" customFormat="1">
      <c r="A3379" s="2">
        <v>0.68973459000000004</v>
      </c>
      <c r="B3379" s="5">
        <v>17.502729420000001</v>
      </c>
      <c r="C3379" s="5">
        <f t="shared" si="37"/>
        <v>20.309989506041667</v>
      </c>
      <c r="D3379" s="5">
        <v>0.87332421000000005</v>
      </c>
      <c r="E3379" s="5">
        <f t="shared" si="38"/>
        <v>331.86319980000002</v>
      </c>
      <c r="F3379" s="7">
        <f t="shared" si="39"/>
        <v>19.416332077605464</v>
      </c>
      <c r="G3379" s="24">
        <f t="shared" si="40"/>
        <v>21.416332077605464</v>
      </c>
      <c r="H3379" s="24"/>
    </row>
    <row r="3380" spans="1:8" s="8" customFormat="1">
      <c r="A3380" s="2">
        <v>0.68979257999999999</v>
      </c>
      <c r="B3380" s="5">
        <v>17.558351519999999</v>
      </c>
      <c r="C3380" s="5">
        <f t="shared" si="37"/>
        <v>20.365611606041664</v>
      </c>
      <c r="D3380" s="5">
        <v>0.87468657999999999</v>
      </c>
      <c r="E3380" s="5">
        <f t="shared" si="38"/>
        <v>332.38090039999997</v>
      </c>
      <c r="F3380" s="7">
        <f t="shared" si="39"/>
        <v>19.47695758306779</v>
      </c>
      <c r="G3380" s="24">
        <f t="shared" si="40"/>
        <v>21.47695758306779</v>
      </c>
      <c r="H3380" s="24"/>
    </row>
    <row r="3381" spans="1:8" s="8" customFormat="1">
      <c r="A3381" s="2">
        <v>0.68985045</v>
      </c>
      <c r="B3381" s="5">
        <v>17.494110110000001</v>
      </c>
      <c r="C3381" s="5">
        <f t="shared" si="37"/>
        <v>20.301370196041667</v>
      </c>
      <c r="D3381" s="5">
        <v>0.87604623000000004</v>
      </c>
      <c r="E3381" s="5">
        <f t="shared" si="38"/>
        <v>332.89756740000001</v>
      </c>
      <c r="F3381" s="7">
        <f t="shared" si="39"/>
        <v>19.537556266611961</v>
      </c>
      <c r="G3381" s="24">
        <f t="shared" si="40"/>
        <v>21.537556266611961</v>
      </c>
      <c r="H3381" s="24"/>
    </row>
    <row r="3382" spans="1:8" s="8" customFormat="1">
      <c r="A3382" s="2">
        <v>0.68990832000000002</v>
      </c>
      <c r="B3382" s="5">
        <v>17.579168320000001</v>
      </c>
      <c r="C3382" s="5">
        <f t="shared" si="37"/>
        <v>20.386428406041667</v>
      </c>
      <c r="D3382" s="5">
        <v>0.87740587999999997</v>
      </c>
      <c r="E3382" s="5">
        <f t="shared" si="38"/>
        <v>333.4142344</v>
      </c>
      <c r="F3382" s="7">
        <f t="shared" si="39"/>
        <v>19.598249074170482</v>
      </c>
      <c r="G3382" s="24">
        <f t="shared" si="40"/>
        <v>21.598249074170482</v>
      </c>
      <c r="H3382" s="24"/>
    </row>
    <row r="3383" spans="1:8" s="8" customFormat="1">
      <c r="A3383" s="2">
        <v>0.68996619000000003</v>
      </c>
      <c r="B3383" s="5">
        <v>17.697727199999999</v>
      </c>
      <c r="C3383" s="5">
        <f t="shared" si="37"/>
        <v>20.504987286041665</v>
      </c>
      <c r="D3383" s="5">
        <v>0.87876553000000002</v>
      </c>
      <c r="E3383" s="5">
        <f t="shared" si="38"/>
        <v>333.93090139999998</v>
      </c>
      <c r="F3383" s="7">
        <f t="shared" si="39"/>
        <v>19.659036005743385</v>
      </c>
      <c r="G3383" s="24">
        <f t="shared" si="40"/>
        <v>21.659036005743385</v>
      </c>
      <c r="H3383" s="24"/>
    </row>
    <row r="3384" spans="1:8" s="8" customFormat="1">
      <c r="A3384" s="2">
        <v>0.69002406000000005</v>
      </c>
      <c r="B3384" s="5">
        <v>17.77736092</v>
      </c>
      <c r="C3384" s="5">
        <f t="shared" si="37"/>
        <v>20.584621006041665</v>
      </c>
      <c r="D3384" s="5">
        <v>0.88012517999999995</v>
      </c>
      <c r="E3384" s="5">
        <f t="shared" si="38"/>
        <v>334.44756839999997</v>
      </c>
      <c r="F3384" s="7">
        <f t="shared" si="39"/>
        <v>19.719917061330651</v>
      </c>
      <c r="G3384" s="24">
        <f t="shared" si="40"/>
        <v>21.719917061330651</v>
      </c>
      <c r="H3384" s="24"/>
    </row>
    <row r="3385" spans="1:8" s="8" customFormat="1">
      <c r="A3385" s="2">
        <v>0.69008146999999997</v>
      </c>
      <c r="B3385" s="5">
        <v>17.83766747</v>
      </c>
      <c r="C3385" s="5">
        <f t="shared" si="37"/>
        <v>20.644927556041665</v>
      </c>
      <c r="D3385" s="5">
        <v>0.88148753999999996</v>
      </c>
      <c r="E3385" s="5">
        <f t="shared" si="38"/>
        <v>334.96526519999998</v>
      </c>
      <c r="F3385" s="7">
        <f t="shared" si="39"/>
        <v>19.781013868210607</v>
      </c>
      <c r="G3385" s="24">
        <f t="shared" si="40"/>
        <v>21.781013868210607</v>
      </c>
      <c r="H3385" s="24"/>
    </row>
    <row r="3386" spans="1:8" s="8" customFormat="1">
      <c r="A3386" s="2">
        <v>0.69013933999999999</v>
      </c>
      <c r="B3386" s="5">
        <v>17.970270159999998</v>
      </c>
      <c r="C3386" s="5">
        <f t="shared" si="37"/>
        <v>20.777530246041664</v>
      </c>
      <c r="D3386" s="5">
        <v>0.8828336</v>
      </c>
      <c r="E3386" s="5">
        <f t="shared" si="38"/>
        <v>335.47676799999999</v>
      </c>
      <c r="F3386" s="7">
        <f t="shared" si="39"/>
        <v>19.841472490776621</v>
      </c>
      <c r="G3386" s="24">
        <f t="shared" si="40"/>
        <v>21.841472490776621</v>
      </c>
      <c r="H3386" s="24"/>
    </row>
    <row r="3387" spans="1:8" s="8" customFormat="1">
      <c r="A3387" s="2">
        <v>0.69019732</v>
      </c>
      <c r="B3387" s="5">
        <v>18.15600014</v>
      </c>
      <c r="C3387" s="5">
        <f t="shared" si="37"/>
        <v>20.963260226041665</v>
      </c>
      <c r="D3387" s="5">
        <v>0.88419596</v>
      </c>
      <c r="E3387" s="5">
        <f t="shared" si="38"/>
        <v>335.9944648</v>
      </c>
      <c r="F3387" s="7">
        <f t="shared" si="39"/>
        <v>19.90275716620658</v>
      </c>
      <c r="G3387" s="24">
        <f t="shared" si="40"/>
        <v>21.90275716620658</v>
      </c>
      <c r="H3387" s="24"/>
    </row>
    <row r="3388" spans="1:8" s="8" customFormat="1">
      <c r="A3388" s="2">
        <v>0.69025519000000002</v>
      </c>
      <c r="B3388" s="5">
        <v>18.106889720000002</v>
      </c>
      <c r="C3388" s="5">
        <f t="shared" si="37"/>
        <v>20.914149806041667</v>
      </c>
      <c r="D3388" s="5">
        <v>0.88555561000000005</v>
      </c>
      <c r="E3388" s="5">
        <f t="shared" si="38"/>
        <v>336.51113180000004</v>
      </c>
      <c r="F3388" s="7">
        <f t="shared" si="39"/>
        <v>19.964014152269588</v>
      </c>
      <c r="G3388" s="24">
        <f t="shared" si="40"/>
        <v>21.964014152269588</v>
      </c>
      <c r="H3388" s="24"/>
    </row>
    <row r="3389" spans="1:8" s="8" customFormat="1">
      <c r="A3389" s="2">
        <v>0.69031306999999997</v>
      </c>
      <c r="B3389" s="5">
        <v>17.863672260000001</v>
      </c>
      <c r="C3389" s="5">
        <f t="shared" si="37"/>
        <v>20.670932346041667</v>
      </c>
      <c r="D3389" s="5">
        <v>0.88692886000000004</v>
      </c>
      <c r="E3389" s="5">
        <f t="shared" si="38"/>
        <v>337.0329668</v>
      </c>
      <c r="F3389" s="7">
        <f t="shared" si="39"/>
        <v>20.025979406827098</v>
      </c>
      <c r="G3389" s="24">
        <f t="shared" si="40"/>
        <v>22.025979406827098</v>
      </c>
      <c r="H3389" s="24"/>
    </row>
    <row r="3390" spans="1:8" s="8" customFormat="1">
      <c r="A3390" s="2">
        <v>0.69037093999999999</v>
      </c>
      <c r="B3390" s="5">
        <v>17.787647249999999</v>
      </c>
      <c r="C3390" s="5">
        <f t="shared" si="37"/>
        <v>20.594907336041665</v>
      </c>
      <c r="D3390" s="5">
        <v>0.88827491000000003</v>
      </c>
      <c r="E3390" s="5">
        <f t="shared" si="38"/>
        <v>337.54446580000001</v>
      </c>
      <c r="F3390" s="7">
        <f t="shared" si="39"/>
        <v>20.086810496438705</v>
      </c>
      <c r="G3390" s="24">
        <f t="shared" si="40"/>
        <v>22.086810496438705</v>
      </c>
      <c r="H3390" s="24"/>
    </row>
    <row r="3391" spans="1:8" s="8" customFormat="1">
      <c r="A3391" s="2">
        <v>0.69042881</v>
      </c>
      <c r="B3391" s="5">
        <v>17.8654747</v>
      </c>
      <c r="C3391" s="5">
        <f t="shared" si="37"/>
        <v>20.672734786041666</v>
      </c>
      <c r="D3391" s="5">
        <v>0.88964816000000002</v>
      </c>
      <c r="E3391" s="5">
        <f t="shared" si="38"/>
        <v>338.06630080000002</v>
      </c>
      <c r="F3391" s="7">
        <f t="shared" si="39"/>
        <v>20.148965881989831</v>
      </c>
      <c r="G3391" s="24">
        <f t="shared" si="40"/>
        <v>22.148965881989831</v>
      </c>
      <c r="H3391" s="24"/>
    </row>
    <row r="3392" spans="1:8" s="8" customFormat="1">
      <c r="A3392" s="2">
        <v>0.69048655999999997</v>
      </c>
      <c r="B3392" s="5">
        <v>18.08743668</v>
      </c>
      <c r="C3392" s="5">
        <f t="shared" si="37"/>
        <v>20.894696766041665</v>
      </c>
      <c r="D3392" s="5">
        <v>0.89100509000000006</v>
      </c>
      <c r="E3392" s="5">
        <f t="shared" si="38"/>
        <v>338.58193420000003</v>
      </c>
      <c r="F3392" s="7">
        <f t="shared" si="39"/>
        <v>20.21047691105387</v>
      </c>
      <c r="G3392" s="24">
        <f t="shared" si="40"/>
        <v>22.21047691105387</v>
      </c>
      <c r="H3392" s="24"/>
    </row>
    <row r="3393" spans="1:8" s="8" customFormat="1">
      <c r="A3393" s="2">
        <v>0.69054455000000003</v>
      </c>
      <c r="B3393" s="5">
        <v>18.270816799999999</v>
      </c>
      <c r="C3393" s="5">
        <f t="shared" ref="C3393:C3456" si="41">(B3393-$C$2752)</f>
        <v>21.078076886041664</v>
      </c>
      <c r="D3393" s="5">
        <v>0.89236746</v>
      </c>
      <c r="E3393" s="5">
        <f t="shared" ref="E3393:E3456" si="42">D3393*380</f>
        <v>339.09963479999999</v>
      </c>
      <c r="F3393" s="7">
        <f t="shared" ref="F3393:F3456" si="43">((E3393/60)/(Kvc*Area))^2/(2*g)</f>
        <v>20.27232885321002</v>
      </c>
      <c r="G3393" s="24">
        <f t="shared" si="40"/>
        <v>22.27232885321002</v>
      </c>
      <c r="H3393" s="24"/>
    </row>
    <row r="3394" spans="1:8" s="8" customFormat="1">
      <c r="A3394" s="2">
        <v>0.69060264999999998</v>
      </c>
      <c r="B3394" s="5">
        <v>18.457771300000001</v>
      </c>
      <c r="C3394" s="5">
        <f t="shared" si="41"/>
        <v>21.265031386041667</v>
      </c>
      <c r="D3394" s="5">
        <v>0.89371623</v>
      </c>
      <c r="E3394" s="5">
        <f t="shared" si="42"/>
        <v>339.61216739999998</v>
      </c>
      <c r="F3394" s="7">
        <f t="shared" si="43"/>
        <v>20.333656442574419</v>
      </c>
      <c r="G3394" s="24">
        <f t="shared" si="40"/>
        <v>22.333656442574419</v>
      </c>
      <c r="H3394" s="24"/>
    </row>
    <row r="3395" spans="1:8" s="8" customFormat="1">
      <c r="A3395" s="2">
        <v>0.69066052</v>
      </c>
      <c r="B3395" s="5">
        <v>18.494241710000001</v>
      </c>
      <c r="C3395" s="5">
        <f t="shared" si="41"/>
        <v>21.301501796041666</v>
      </c>
      <c r="D3395" s="5">
        <v>0.89507859999999995</v>
      </c>
      <c r="E3395" s="5">
        <f t="shared" si="42"/>
        <v>340.12986799999999</v>
      </c>
      <c r="F3395" s="7">
        <f t="shared" si="43"/>
        <v>20.395696443332746</v>
      </c>
      <c r="G3395" s="24">
        <f t="shared" si="40"/>
        <v>22.395696443332746</v>
      </c>
      <c r="H3395" s="24"/>
    </row>
    <row r="3396" spans="1:8" s="8" customFormat="1">
      <c r="A3396" s="2">
        <v>0.69071839000000002</v>
      </c>
      <c r="B3396" s="5">
        <v>18.613069530000001</v>
      </c>
      <c r="C3396" s="5">
        <f t="shared" si="41"/>
        <v>21.420329616041666</v>
      </c>
      <c r="D3396" s="5">
        <v>0.89643824999999999</v>
      </c>
      <c r="E3396" s="5">
        <f t="shared" si="42"/>
        <v>340.64653499999997</v>
      </c>
      <c r="F3396" s="7">
        <f t="shared" si="43"/>
        <v>20.457706798103665</v>
      </c>
      <c r="G3396" s="24">
        <f t="shared" si="40"/>
        <v>22.457706798103665</v>
      </c>
      <c r="H3396" s="24"/>
    </row>
    <row r="3397" spans="1:8" s="8" customFormat="1">
      <c r="A3397" s="2">
        <v>0.69077626000000003</v>
      </c>
      <c r="B3397" s="5">
        <v>18.62794495</v>
      </c>
      <c r="C3397" s="5">
        <f t="shared" si="41"/>
        <v>21.435205036041665</v>
      </c>
      <c r="D3397" s="5">
        <v>0.89779788999999999</v>
      </c>
      <c r="E3397" s="5">
        <f t="shared" si="42"/>
        <v>341.16319820000001</v>
      </c>
      <c r="F3397" s="7">
        <f t="shared" si="43"/>
        <v>20.519810819774701</v>
      </c>
      <c r="G3397" s="24">
        <f t="shared" ref="G3397:G3460" si="44">F3397+2</f>
        <v>22.519810819774701</v>
      </c>
      <c r="H3397" s="24"/>
    </row>
    <row r="3398" spans="1:8" s="8" customFormat="1">
      <c r="A3398" s="2">
        <v>0.69083424999999998</v>
      </c>
      <c r="B3398" s="5">
        <v>18.868749619999999</v>
      </c>
      <c r="C3398" s="5">
        <f t="shared" si="41"/>
        <v>21.676009706041665</v>
      </c>
      <c r="D3398" s="5">
        <v>0.89915754000000003</v>
      </c>
      <c r="E3398" s="5">
        <f t="shared" si="42"/>
        <v>341.67986519999999</v>
      </c>
      <c r="F3398" s="7">
        <f t="shared" si="43"/>
        <v>20.582009421882081</v>
      </c>
      <c r="G3398" s="24">
        <f t="shared" si="44"/>
        <v>22.582009421882081</v>
      </c>
      <c r="H3398" s="24"/>
    </row>
    <row r="3399" spans="1:8" s="8" customFormat="1">
      <c r="A3399" s="2">
        <v>0.69089199999999995</v>
      </c>
      <c r="B3399" s="5">
        <v>18.649345400000001</v>
      </c>
      <c r="C3399" s="5">
        <f t="shared" si="41"/>
        <v>21.456605486041667</v>
      </c>
      <c r="D3399" s="5">
        <v>0.90051718999999997</v>
      </c>
      <c r="E3399" s="5">
        <f t="shared" si="42"/>
        <v>342.19653219999998</v>
      </c>
      <c r="F3399" s="7">
        <f t="shared" si="43"/>
        <v>20.644302148003838</v>
      </c>
      <c r="G3399" s="24">
        <f t="shared" si="44"/>
        <v>22.644302148003838</v>
      </c>
      <c r="H3399" s="24"/>
    </row>
    <row r="3400" spans="1:8" s="8" customFormat="1">
      <c r="A3400" s="2">
        <v>0.69094999000000001</v>
      </c>
      <c r="B3400" s="5">
        <v>18.586067199999999</v>
      </c>
      <c r="C3400" s="5">
        <f t="shared" si="41"/>
        <v>21.393327286041664</v>
      </c>
      <c r="D3400" s="5">
        <v>0.90187956000000002</v>
      </c>
      <c r="E3400" s="5">
        <f t="shared" si="42"/>
        <v>342.71423279999999</v>
      </c>
      <c r="F3400" s="7">
        <f t="shared" si="43"/>
        <v>20.706813898295962</v>
      </c>
      <c r="G3400" s="24">
        <f t="shared" si="44"/>
        <v>22.706813898295962</v>
      </c>
      <c r="H3400" s="24"/>
    </row>
    <row r="3401" spans="1:8" s="8" customFormat="1">
      <c r="A3401" s="2">
        <v>0.69100786000000003</v>
      </c>
      <c r="B3401" s="5">
        <v>18.466169359999999</v>
      </c>
      <c r="C3401" s="5">
        <f t="shared" si="41"/>
        <v>21.273429446041664</v>
      </c>
      <c r="D3401" s="5">
        <v>0.90323920999999996</v>
      </c>
      <c r="E3401" s="5">
        <f t="shared" si="42"/>
        <v>343.23089979999997</v>
      </c>
      <c r="F3401" s="7">
        <f t="shared" si="43"/>
        <v>20.769295060742941</v>
      </c>
      <c r="G3401" s="24">
        <f t="shared" si="44"/>
        <v>22.769295060742941</v>
      </c>
      <c r="H3401" s="24"/>
    </row>
    <row r="3402" spans="1:8" s="8" customFormat="1">
      <c r="A3402" s="2">
        <v>0.69106573000000004</v>
      </c>
      <c r="B3402" s="5">
        <v>18.605285640000002</v>
      </c>
      <c r="C3402" s="5">
        <f t="shared" si="41"/>
        <v>21.412545726041667</v>
      </c>
      <c r="D3402" s="5">
        <v>0.90459886</v>
      </c>
      <c r="E3402" s="5">
        <f t="shared" si="42"/>
        <v>343.74756680000002</v>
      </c>
      <c r="F3402" s="7">
        <f t="shared" si="43"/>
        <v>20.831870347204291</v>
      </c>
      <c r="G3402" s="24">
        <f t="shared" si="44"/>
        <v>22.831870347204291</v>
      </c>
      <c r="H3402" s="24"/>
    </row>
    <row r="3403" spans="1:8" s="8" customFormat="1">
      <c r="A3403" s="2">
        <v>0.69112359999999995</v>
      </c>
      <c r="B3403" s="5">
        <v>19.032390589999999</v>
      </c>
      <c r="C3403" s="5">
        <f t="shared" si="41"/>
        <v>21.839650676041664</v>
      </c>
      <c r="D3403" s="5">
        <v>0.90595851000000005</v>
      </c>
      <c r="E3403" s="5">
        <f t="shared" si="42"/>
        <v>344.2642338</v>
      </c>
      <c r="F3403" s="7">
        <f t="shared" si="43"/>
        <v>20.894539757679997</v>
      </c>
      <c r="G3403" s="24">
        <f t="shared" si="44"/>
        <v>22.894539757679997</v>
      </c>
      <c r="H3403" s="24"/>
    </row>
    <row r="3404" spans="1:8" s="8" customFormat="1">
      <c r="A3404" s="2">
        <v>0.69118146999999996</v>
      </c>
      <c r="B3404" s="5">
        <v>19.15205383</v>
      </c>
      <c r="C3404" s="5">
        <f t="shared" si="41"/>
        <v>21.959313916041665</v>
      </c>
      <c r="D3404" s="5">
        <v>0.90731815999999998</v>
      </c>
      <c r="E3404" s="5">
        <f t="shared" si="42"/>
        <v>344.78090079999998</v>
      </c>
      <c r="F3404" s="7">
        <f t="shared" si="43"/>
        <v>20.957303292170074</v>
      </c>
      <c r="G3404" s="24">
        <f t="shared" si="44"/>
        <v>22.957303292170074</v>
      </c>
      <c r="H3404" s="24"/>
    </row>
    <row r="3405" spans="1:8" s="8" customFormat="1">
      <c r="A3405" s="2">
        <v>0.69123933999999998</v>
      </c>
      <c r="B3405" s="5">
        <v>19.153167719999999</v>
      </c>
      <c r="C3405" s="5">
        <f t="shared" si="41"/>
        <v>21.960427806041665</v>
      </c>
      <c r="D3405" s="5">
        <v>0.90867781000000003</v>
      </c>
      <c r="E3405" s="5">
        <f t="shared" si="42"/>
        <v>345.29756780000002</v>
      </c>
      <c r="F3405" s="7">
        <f t="shared" si="43"/>
        <v>21.020160950674526</v>
      </c>
      <c r="G3405" s="24">
        <f t="shared" si="44"/>
        <v>23.020160950674526</v>
      </c>
      <c r="H3405" s="24"/>
    </row>
    <row r="3406" spans="1:8" s="8" customFormat="1">
      <c r="A3406" s="2">
        <v>0.69129721</v>
      </c>
      <c r="B3406" s="5">
        <v>19.458789830000001</v>
      </c>
      <c r="C3406" s="5">
        <f t="shared" si="41"/>
        <v>22.266049916041666</v>
      </c>
      <c r="D3406" s="5">
        <v>0.91005104999999997</v>
      </c>
      <c r="E3406" s="5">
        <f t="shared" si="42"/>
        <v>345.81939899999998</v>
      </c>
      <c r="F3406" s="7">
        <f t="shared" si="43"/>
        <v>21.083742425165369</v>
      </c>
      <c r="G3406" s="24">
        <f t="shared" si="44"/>
        <v>23.083742425165369</v>
      </c>
      <c r="H3406" s="24"/>
    </row>
    <row r="3407" spans="1:8" s="8" customFormat="1">
      <c r="A3407" s="2">
        <v>0.69135508000000001</v>
      </c>
      <c r="B3407" s="5">
        <v>19.56497383</v>
      </c>
      <c r="C3407" s="5">
        <f t="shared" si="41"/>
        <v>22.372233916041665</v>
      </c>
      <c r="D3407" s="5">
        <v>0.91139711000000001</v>
      </c>
      <c r="E3407" s="5">
        <f t="shared" si="42"/>
        <v>346.33090179999999</v>
      </c>
      <c r="F3407" s="7">
        <f t="shared" si="43"/>
        <v>21.146158639726512</v>
      </c>
      <c r="G3407" s="24">
        <f t="shared" si="44"/>
        <v>23.146158639726512</v>
      </c>
      <c r="H3407" s="24"/>
    </row>
    <row r="3408" spans="1:8" s="8" customFormat="1">
      <c r="A3408" s="2">
        <v>0.69141295000000003</v>
      </c>
      <c r="B3408" s="5">
        <v>19.2462883</v>
      </c>
      <c r="C3408" s="5">
        <f t="shared" si="41"/>
        <v>22.053548386041665</v>
      </c>
      <c r="D3408" s="5">
        <v>0.91275675000000001</v>
      </c>
      <c r="E3408" s="5">
        <f t="shared" si="42"/>
        <v>346.84756499999997</v>
      </c>
      <c r="F3408" s="7">
        <f t="shared" si="43"/>
        <v>21.209298205543487</v>
      </c>
      <c r="G3408" s="24">
        <f t="shared" si="44"/>
        <v>23.209298205543487</v>
      </c>
      <c r="H3408" s="24"/>
    </row>
    <row r="3409" spans="1:8" s="8" customFormat="1">
      <c r="A3409" s="2">
        <v>0.69147035999999995</v>
      </c>
      <c r="B3409" s="5">
        <v>19.42626572</v>
      </c>
      <c r="C3409" s="5">
        <f t="shared" si="41"/>
        <v>22.233525806041666</v>
      </c>
      <c r="D3409" s="5">
        <v>0.91410553000000005</v>
      </c>
      <c r="E3409" s="5">
        <f t="shared" si="42"/>
        <v>347.36010140000002</v>
      </c>
      <c r="F3409" s="7">
        <f t="shared" si="43"/>
        <v>21.272026447798549</v>
      </c>
      <c r="G3409" s="24">
        <f t="shared" si="44"/>
        <v>23.272026447798549</v>
      </c>
      <c r="H3409" s="24"/>
    </row>
    <row r="3410" spans="1:8" s="8" customFormat="1">
      <c r="A3410" s="2">
        <v>0.69152833999999996</v>
      </c>
      <c r="B3410" s="5">
        <v>19.708242420000001</v>
      </c>
      <c r="C3410" s="5">
        <f t="shared" si="41"/>
        <v>22.515502506041667</v>
      </c>
      <c r="D3410" s="5">
        <v>0.91546788999999995</v>
      </c>
      <c r="E3410" s="5">
        <f t="shared" si="42"/>
        <v>347.87779819999997</v>
      </c>
      <c r="F3410" s="7">
        <f t="shared" si="43"/>
        <v>21.335480289068734</v>
      </c>
      <c r="G3410" s="24">
        <f t="shared" si="44"/>
        <v>23.335480289068734</v>
      </c>
      <c r="H3410" s="24"/>
    </row>
    <row r="3411" spans="1:8" s="8" customFormat="1">
      <c r="A3411" s="2">
        <v>0.69158620999999998</v>
      </c>
      <c r="B3411" s="5">
        <v>19.731204989999998</v>
      </c>
      <c r="C3411" s="5">
        <f t="shared" si="41"/>
        <v>22.538465076041664</v>
      </c>
      <c r="D3411" s="5">
        <v>0.91684114000000005</v>
      </c>
      <c r="E3411" s="5">
        <f t="shared" si="42"/>
        <v>348.39963320000004</v>
      </c>
      <c r="F3411" s="7">
        <f t="shared" si="43"/>
        <v>21.399536983157571</v>
      </c>
      <c r="G3411" s="24">
        <f t="shared" si="44"/>
        <v>23.399536983157571</v>
      </c>
      <c r="H3411" s="24"/>
    </row>
    <row r="3412" spans="1:8" s="8" customFormat="1">
      <c r="A3412" s="2">
        <v>0.69164407999999999</v>
      </c>
      <c r="B3412" s="5">
        <v>19.775533679999999</v>
      </c>
      <c r="C3412" s="5">
        <f t="shared" si="41"/>
        <v>22.582793766041664</v>
      </c>
      <c r="D3412" s="5">
        <v>0.91818719000000004</v>
      </c>
      <c r="E3412" s="5">
        <f t="shared" si="42"/>
        <v>348.9111322</v>
      </c>
      <c r="F3412" s="7">
        <f t="shared" si="43"/>
        <v>21.462418087100943</v>
      </c>
      <c r="G3412" s="24">
        <f t="shared" si="44"/>
        <v>23.462418087100943</v>
      </c>
      <c r="H3412" s="24"/>
    </row>
    <row r="3413" spans="1:8" s="8" customFormat="1">
      <c r="A3413" s="2">
        <v>0.69170195000000001</v>
      </c>
      <c r="B3413" s="5">
        <v>19.93022156</v>
      </c>
      <c r="C3413" s="5">
        <f t="shared" si="41"/>
        <v>22.737481646041665</v>
      </c>
      <c r="D3413" s="5">
        <v>0.91954683999999998</v>
      </c>
      <c r="E3413" s="5">
        <f t="shared" si="42"/>
        <v>349.42779919999998</v>
      </c>
      <c r="F3413" s="7">
        <f t="shared" si="43"/>
        <v>21.526028172138599</v>
      </c>
      <c r="G3413" s="24">
        <f t="shared" si="44"/>
        <v>23.526028172138599</v>
      </c>
      <c r="H3413" s="24"/>
    </row>
    <row r="3414" spans="1:8" s="8" customFormat="1">
      <c r="A3414" s="2">
        <v>0.69175982000000003</v>
      </c>
      <c r="B3414" s="5">
        <v>19.814731600000002</v>
      </c>
      <c r="C3414" s="5">
        <f t="shared" si="41"/>
        <v>22.621991686041667</v>
      </c>
      <c r="D3414" s="5">
        <v>0.92090649000000002</v>
      </c>
      <c r="E3414" s="5">
        <f t="shared" si="42"/>
        <v>349.94446620000002</v>
      </c>
      <c r="F3414" s="7">
        <f t="shared" si="43"/>
        <v>21.589732381190625</v>
      </c>
      <c r="G3414" s="24">
        <f t="shared" si="44"/>
        <v>23.589732381190625</v>
      </c>
      <c r="H3414" s="24"/>
    </row>
    <row r="3415" spans="1:8" s="8" customFormat="1">
      <c r="A3415" s="2">
        <v>0.69181769000000004</v>
      </c>
      <c r="B3415" s="5">
        <v>19.517862319999999</v>
      </c>
      <c r="C3415" s="5">
        <f t="shared" si="41"/>
        <v>22.325122406041665</v>
      </c>
      <c r="D3415" s="5">
        <v>0.92226613999999996</v>
      </c>
      <c r="E3415" s="5">
        <f t="shared" si="42"/>
        <v>350.46113320000001</v>
      </c>
      <c r="F3415" s="7">
        <f t="shared" si="43"/>
        <v>21.653530714257009</v>
      </c>
      <c r="G3415" s="24">
        <f t="shared" si="44"/>
        <v>23.653530714257009</v>
      </c>
      <c r="H3415" s="24"/>
    </row>
    <row r="3416" spans="1:8" s="8" customFormat="1">
      <c r="A3416" s="2">
        <v>0.69187557</v>
      </c>
      <c r="B3416" s="5">
        <v>19.399726869999999</v>
      </c>
      <c r="C3416" s="5">
        <f t="shared" si="41"/>
        <v>22.206986956041664</v>
      </c>
      <c r="D3416" s="5">
        <v>0.92363938999999995</v>
      </c>
      <c r="E3416" s="5">
        <f t="shared" si="42"/>
        <v>350.98296819999996</v>
      </c>
      <c r="F3416" s="7">
        <f t="shared" si="43"/>
        <v>21.718062735829861</v>
      </c>
      <c r="G3416" s="24">
        <f t="shared" si="44"/>
        <v>23.718062735829861</v>
      </c>
      <c r="H3416" s="24"/>
    </row>
    <row r="3417" spans="1:8" s="8" customFormat="1">
      <c r="A3417" s="2">
        <v>0.69193344000000001</v>
      </c>
      <c r="B3417" s="5">
        <v>19.43905067</v>
      </c>
      <c r="C3417" s="5">
        <f t="shared" si="41"/>
        <v>22.246310756041666</v>
      </c>
      <c r="D3417" s="5">
        <v>0.92499903999999999</v>
      </c>
      <c r="E3417" s="5">
        <f t="shared" si="42"/>
        <v>351.4996352</v>
      </c>
      <c r="F3417" s="7">
        <f t="shared" si="43"/>
        <v>21.782050258407423</v>
      </c>
      <c r="G3417" s="24">
        <f t="shared" si="44"/>
        <v>23.782050258407423</v>
      </c>
      <c r="H3417" s="24"/>
    </row>
    <row r="3418" spans="1:8" s="8" customFormat="1">
      <c r="A3418" s="2">
        <v>0.69199131000000003</v>
      </c>
      <c r="B3418" s="5">
        <v>19.67074203</v>
      </c>
      <c r="C3418" s="5">
        <f t="shared" si="41"/>
        <v>22.478002116041665</v>
      </c>
      <c r="D3418" s="5">
        <v>0.92635867999999999</v>
      </c>
      <c r="E3418" s="5">
        <f t="shared" si="42"/>
        <v>352.01629839999998</v>
      </c>
      <c r="F3418" s="7">
        <f t="shared" si="43"/>
        <v>21.846131433343349</v>
      </c>
      <c r="G3418" s="24">
        <f t="shared" si="44"/>
        <v>23.846131433343349</v>
      </c>
      <c r="H3418" s="24"/>
    </row>
    <row r="3419" spans="1:8" s="8" customFormat="1">
      <c r="A3419" s="2">
        <v>0.69204918000000004</v>
      </c>
      <c r="B3419" s="5">
        <v>19.74509621</v>
      </c>
      <c r="C3419" s="5">
        <f t="shared" si="41"/>
        <v>22.552356296041665</v>
      </c>
      <c r="D3419" s="5">
        <v>0.92770474000000003</v>
      </c>
      <c r="E3419" s="5">
        <f t="shared" si="42"/>
        <v>352.5278012</v>
      </c>
      <c r="F3419" s="7">
        <f t="shared" si="43"/>
        <v>21.90966528666624</v>
      </c>
      <c r="G3419" s="24">
        <f t="shared" si="44"/>
        <v>23.90966528666624</v>
      </c>
      <c r="H3419" s="24"/>
    </row>
    <row r="3420" spans="1:8" s="8" customFormat="1">
      <c r="A3420" s="2">
        <v>0.69210704999999995</v>
      </c>
      <c r="B3420" s="5">
        <v>19.862123489999998</v>
      </c>
      <c r="C3420" s="5">
        <f t="shared" si="41"/>
        <v>22.669383576041664</v>
      </c>
      <c r="D3420" s="5">
        <v>0.92907797999999997</v>
      </c>
      <c r="E3420" s="5">
        <f t="shared" si="42"/>
        <v>353.04963240000001</v>
      </c>
      <c r="F3420" s="7">
        <f t="shared" si="43"/>
        <v>21.974577097185772</v>
      </c>
      <c r="G3420" s="24">
        <f t="shared" si="44"/>
        <v>23.974577097185772</v>
      </c>
      <c r="H3420" s="24"/>
    </row>
    <row r="3421" spans="1:8" s="8" customFormat="1">
      <c r="A3421" s="2">
        <v>0.69216491999999996</v>
      </c>
      <c r="B3421" s="5">
        <v>20.154684069999998</v>
      </c>
      <c r="C3421" s="5">
        <f t="shared" si="41"/>
        <v>22.961944156041664</v>
      </c>
      <c r="D3421" s="5">
        <v>0.93042674999999997</v>
      </c>
      <c r="E3421" s="5">
        <f t="shared" si="42"/>
        <v>353.56216499999999</v>
      </c>
      <c r="F3421" s="7">
        <f t="shared" si="43"/>
        <v>22.038425696857271</v>
      </c>
      <c r="G3421" s="24">
        <f t="shared" si="44"/>
        <v>24.038425696857271</v>
      </c>
      <c r="H3421" s="24"/>
    </row>
    <row r="3422" spans="1:8" s="8" customFormat="1">
      <c r="A3422" s="2">
        <v>0.69222278999999998</v>
      </c>
      <c r="B3422" s="5">
        <v>20.318265910000001</v>
      </c>
      <c r="C3422" s="5">
        <f t="shared" si="41"/>
        <v>23.125525996041667</v>
      </c>
      <c r="D3422" s="5">
        <v>0.93179727999999995</v>
      </c>
      <c r="E3422" s="5">
        <f t="shared" si="42"/>
        <v>354.08296639999998</v>
      </c>
      <c r="F3422" s="7">
        <f t="shared" si="43"/>
        <v>22.10339925708567</v>
      </c>
      <c r="G3422" s="24">
        <f t="shared" si="44"/>
        <v>24.10339925708567</v>
      </c>
      <c r="H3422" s="24"/>
    </row>
    <row r="3423" spans="1:8" s="8" customFormat="1">
      <c r="A3423" s="2">
        <v>0.69228065999999999</v>
      </c>
      <c r="B3423" s="5">
        <v>20.480875019999999</v>
      </c>
      <c r="C3423" s="5">
        <f t="shared" si="41"/>
        <v>23.288135106041665</v>
      </c>
      <c r="D3423" s="5">
        <v>0.93315693</v>
      </c>
      <c r="E3423" s="5">
        <f t="shared" si="42"/>
        <v>354.59963340000002</v>
      </c>
      <c r="F3423" s="7">
        <f t="shared" si="43"/>
        <v>22.167951523057166</v>
      </c>
      <c r="G3423" s="24">
        <f t="shared" si="44"/>
        <v>24.167951523057166</v>
      </c>
      <c r="H3423" s="24"/>
    </row>
    <row r="3424" spans="1:8" s="8" customFormat="1">
      <c r="A3424" s="2">
        <v>0.69233853000000001</v>
      </c>
      <c r="B3424" s="5">
        <v>20.499790189999999</v>
      </c>
      <c r="C3424" s="5">
        <f t="shared" si="41"/>
        <v>23.307050276041664</v>
      </c>
      <c r="D3424" s="5">
        <v>0.93451658000000004</v>
      </c>
      <c r="E3424" s="5">
        <f t="shared" si="42"/>
        <v>355.1163004</v>
      </c>
      <c r="F3424" s="7">
        <f t="shared" si="43"/>
        <v>22.232597913043033</v>
      </c>
      <c r="G3424" s="24">
        <f t="shared" si="44"/>
        <v>24.232597913043033</v>
      </c>
      <c r="H3424" s="24"/>
    </row>
    <row r="3425" spans="1:8" s="8" customFormat="1">
      <c r="A3425" s="2">
        <v>0.69239651000000002</v>
      </c>
      <c r="B3425" s="5">
        <v>20.699750900000002</v>
      </c>
      <c r="C3425" s="5">
        <f t="shared" si="41"/>
        <v>23.507010986041667</v>
      </c>
      <c r="D3425" s="5">
        <v>0.93586263000000003</v>
      </c>
      <c r="E3425" s="5">
        <f t="shared" si="42"/>
        <v>355.62779940000001</v>
      </c>
      <c r="F3425" s="7">
        <f t="shared" si="43"/>
        <v>22.29669038921616</v>
      </c>
      <c r="G3425" s="24">
        <f t="shared" si="44"/>
        <v>24.29669038921616</v>
      </c>
      <c r="H3425" s="24"/>
    </row>
    <row r="3426" spans="1:8" s="8" customFormat="1">
      <c r="A3426" s="2">
        <v>0.69245427000000004</v>
      </c>
      <c r="B3426" s="5">
        <v>20.66517258</v>
      </c>
      <c r="C3426" s="5">
        <f t="shared" si="41"/>
        <v>23.472432666041666</v>
      </c>
      <c r="D3426" s="5">
        <v>0.93722227999999996</v>
      </c>
      <c r="E3426" s="5">
        <f t="shared" si="42"/>
        <v>356.1444664</v>
      </c>
      <c r="F3426" s="7">
        <f t="shared" si="43"/>
        <v>22.361524085748322</v>
      </c>
      <c r="G3426" s="24">
        <f t="shared" si="44"/>
        <v>24.361524085748322</v>
      </c>
      <c r="H3426" s="24"/>
    </row>
    <row r="3427" spans="1:8" s="8" customFormat="1">
      <c r="A3427" s="2">
        <v>0.69251214000000005</v>
      </c>
      <c r="B3427" s="5">
        <v>20.486019129999999</v>
      </c>
      <c r="C3427" s="5">
        <f t="shared" si="41"/>
        <v>23.293279216041665</v>
      </c>
      <c r="D3427" s="5">
        <v>0.93858193000000001</v>
      </c>
      <c r="E3427" s="5">
        <f t="shared" si="42"/>
        <v>356.66113339999998</v>
      </c>
      <c r="F3427" s="7">
        <f t="shared" si="43"/>
        <v>22.426451906294851</v>
      </c>
      <c r="G3427" s="24">
        <f t="shared" si="44"/>
        <v>24.426451906294851</v>
      </c>
      <c r="H3427" s="24"/>
    </row>
    <row r="3428" spans="1:8" s="8" customFormat="1">
      <c r="A3428" s="2">
        <v>0.69257013000000001</v>
      </c>
      <c r="B3428" s="5">
        <v>20.336219790000001</v>
      </c>
      <c r="C3428" s="5">
        <f t="shared" si="41"/>
        <v>23.143479876041667</v>
      </c>
      <c r="D3428" s="5">
        <v>0.93994429999999995</v>
      </c>
      <c r="E3428" s="5">
        <f t="shared" si="42"/>
        <v>357.17883399999999</v>
      </c>
      <c r="F3428" s="7">
        <f t="shared" si="43"/>
        <v>22.491604022557251</v>
      </c>
      <c r="G3428" s="24">
        <f t="shared" si="44"/>
        <v>24.491604022557251</v>
      </c>
      <c r="H3428" s="24"/>
    </row>
    <row r="3429" spans="1:8" s="8" customFormat="1">
      <c r="A3429" s="2">
        <v>0.69262811000000002</v>
      </c>
      <c r="B3429" s="5">
        <v>20.484582899999999</v>
      </c>
      <c r="C3429" s="5">
        <f t="shared" si="41"/>
        <v>23.291842986041665</v>
      </c>
      <c r="D3429" s="5">
        <v>0.94130667000000001</v>
      </c>
      <c r="E3429" s="5">
        <f t="shared" si="42"/>
        <v>357.69653460000001</v>
      </c>
      <c r="F3429" s="7">
        <f t="shared" si="43"/>
        <v>22.556850639803681</v>
      </c>
      <c r="G3429" s="24">
        <f t="shared" si="44"/>
        <v>24.556850639803681</v>
      </c>
      <c r="H3429" s="24"/>
    </row>
    <row r="3430" spans="1:8" s="8" customFormat="1">
      <c r="A3430" s="2">
        <v>0.69268598000000003</v>
      </c>
      <c r="B3430" s="5">
        <v>20.60902596</v>
      </c>
      <c r="C3430" s="5">
        <f t="shared" si="41"/>
        <v>23.416286046041666</v>
      </c>
      <c r="D3430" s="5">
        <v>0.94266631999999995</v>
      </c>
      <c r="E3430" s="5">
        <f t="shared" si="42"/>
        <v>358.21320159999999</v>
      </c>
      <c r="F3430" s="7">
        <f t="shared" si="43"/>
        <v>22.622061208986288</v>
      </c>
      <c r="G3430" s="24">
        <f t="shared" si="44"/>
        <v>24.622061208986288</v>
      </c>
      <c r="H3430" s="24"/>
    </row>
    <row r="3431" spans="1:8" s="8" customFormat="1">
      <c r="A3431" s="2">
        <v>0.69274385000000005</v>
      </c>
      <c r="B3431" s="5">
        <v>20.642936710000001</v>
      </c>
      <c r="C3431" s="5">
        <f t="shared" si="41"/>
        <v>23.450196796041666</v>
      </c>
      <c r="D3431" s="5">
        <v>0.94402596000000005</v>
      </c>
      <c r="E3431" s="5">
        <f t="shared" si="42"/>
        <v>358.72986480000003</v>
      </c>
      <c r="F3431" s="7">
        <f t="shared" si="43"/>
        <v>22.687365421531968</v>
      </c>
      <c r="G3431" s="24">
        <f t="shared" si="44"/>
        <v>24.687365421531968</v>
      </c>
      <c r="H3431" s="24"/>
    </row>
    <row r="3432" spans="1:8" s="8" customFormat="1">
      <c r="A3432" s="2">
        <v>0.69280171999999995</v>
      </c>
      <c r="B3432" s="5">
        <v>20.826116559999999</v>
      </c>
      <c r="C3432" s="5">
        <f t="shared" si="41"/>
        <v>23.633376646041665</v>
      </c>
      <c r="D3432" s="5">
        <v>0.94538560999999999</v>
      </c>
      <c r="E3432" s="5">
        <f t="shared" si="42"/>
        <v>359.24653180000001</v>
      </c>
      <c r="F3432" s="7">
        <f t="shared" si="43"/>
        <v>22.752764238051036</v>
      </c>
      <c r="G3432" s="24">
        <f t="shared" si="44"/>
        <v>24.752764238051036</v>
      </c>
      <c r="H3432" s="24"/>
    </row>
    <row r="3433" spans="1:8" s="8" customFormat="1">
      <c r="A3433" s="2">
        <v>0.69285958999999997</v>
      </c>
      <c r="B3433" s="5">
        <v>21.344114300000001</v>
      </c>
      <c r="C3433" s="5">
        <f t="shared" si="41"/>
        <v>24.151374386041667</v>
      </c>
      <c r="D3433" s="5">
        <v>0.94674526000000003</v>
      </c>
      <c r="E3433" s="5">
        <f t="shared" si="42"/>
        <v>359.7631988</v>
      </c>
      <c r="F3433" s="7">
        <f t="shared" si="43"/>
        <v>22.818257178584471</v>
      </c>
      <c r="G3433" s="24">
        <f t="shared" si="44"/>
        <v>24.818257178584471</v>
      </c>
      <c r="H3433" s="24"/>
    </row>
    <row r="3434" spans="1:8" s="8" customFormat="1">
      <c r="A3434" s="2">
        <v>0.69291723000000005</v>
      </c>
      <c r="B3434" s="5">
        <v>21.05584717</v>
      </c>
      <c r="C3434" s="5">
        <f t="shared" si="41"/>
        <v>23.863107256041665</v>
      </c>
      <c r="D3434" s="5">
        <v>0.94811307</v>
      </c>
      <c r="E3434" s="5">
        <f t="shared" si="42"/>
        <v>360.28296660000001</v>
      </c>
      <c r="F3434" s="7">
        <f t="shared" si="43"/>
        <v>22.884238150959622</v>
      </c>
      <c r="G3434" s="24">
        <f t="shared" si="44"/>
        <v>24.884238150959622</v>
      </c>
      <c r="H3434" s="24"/>
    </row>
    <row r="3435" spans="1:8" s="8" customFormat="1">
      <c r="A3435" s="2">
        <v>0.69297522</v>
      </c>
      <c r="B3435" s="5">
        <v>20.830711359999999</v>
      </c>
      <c r="C3435" s="5">
        <f t="shared" si="41"/>
        <v>23.637971446041664</v>
      </c>
      <c r="D3435" s="5">
        <v>0.94945911999999999</v>
      </c>
      <c r="E3435" s="5">
        <f t="shared" si="42"/>
        <v>360.79446560000002</v>
      </c>
      <c r="F3435" s="7">
        <f t="shared" si="43"/>
        <v>22.949262451766714</v>
      </c>
      <c r="G3435" s="24">
        <f t="shared" si="44"/>
        <v>24.949262451766714</v>
      </c>
      <c r="H3435" s="24"/>
    </row>
    <row r="3436" spans="1:8" s="8" customFormat="1">
      <c r="A3436" s="2">
        <v>0.69303320000000002</v>
      </c>
      <c r="B3436" s="5">
        <v>21.45067787</v>
      </c>
      <c r="C3436" s="5">
        <f t="shared" si="41"/>
        <v>24.257937956041665</v>
      </c>
      <c r="D3436" s="5">
        <v>0.95082420999999995</v>
      </c>
      <c r="E3436" s="5">
        <f t="shared" si="42"/>
        <v>361.31319980000001</v>
      </c>
      <c r="F3436" s="7">
        <f t="shared" si="43"/>
        <v>23.015300744271002</v>
      </c>
      <c r="G3436" s="24">
        <f t="shared" si="44"/>
        <v>25.015300744271002</v>
      </c>
      <c r="H3436" s="24"/>
    </row>
    <row r="3437" spans="1:8" s="8" customFormat="1">
      <c r="A3437" s="2">
        <v>0.69309118999999997</v>
      </c>
      <c r="B3437" s="5">
        <v>21.621500019999999</v>
      </c>
      <c r="C3437" s="5">
        <f t="shared" si="41"/>
        <v>24.428760106041665</v>
      </c>
      <c r="D3437" s="5">
        <v>0.95218658</v>
      </c>
      <c r="E3437" s="5">
        <f t="shared" si="42"/>
        <v>361.83090040000002</v>
      </c>
      <c r="F3437" s="7">
        <f t="shared" si="43"/>
        <v>23.081302047983794</v>
      </c>
      <c r="G3437" s="24">
        <f t="shared" si="44"/>
        <v>25.081302047983794</v>
      </c>
      <c r="H3437" s="24"/>
    </row>
    <row r="3438" spans="1:8" s="8" customFormat="1">
      <c r="A3438" s="2">
        <v>0.69314905999999998</v>
      </c>
      <c r="B3438" s="5">
        <v>21.622913359999998</v>
      </c>
      <c r="C3438" s="5">
        <f t="shared" si="41"/>
        <v>24.430173446041664</v>
      </c>
      <c r="D3438" s="5">
        <v>0.95354623000000005</v>
      </c>
      <c r="E3438" s="5">
        <f t="shared" si="42"/>
        <v>362.3475674</v>
      </c>
      <c r="F3438" s="7">
        <f t="shared" si="43"/>
        <v>23.147265796885559</v>
      </c>
      <c r="G3438" s="24">
        <f t="shared" si="44"/>
        <v>25.147265796885559</v>
      </c>
      <c r="H3438" s="24"/>
    </row>
    <row r="3439" spans="1:8" s="8" customFormat="1">
      <c r="A3439" s="2">
        <v>0.69320693</v>
      </c>
      <c r="B3439" s="5">
        <v>21.686704639999999</v>
      </c>
      <c r="C3439" s="5">
        <f t="shared" si="41"/>
        <v>24.493964726041664</v>
      </c>
      <c r="D3439" s="5">
        <v>0.95490587999999998</v>
      </c>
      <c r="E3439" s="5">
        <f t="shared" si="42"/>
        <v>362.86423439999999</v>
      </c>
      <c r="F3439" s="7">
        <f t="shared" si="43"/>
        <v>23.213323669801692</v>
      </c>
      <c r="G3439" s="24">
        <f t="shared" si="44"/>
        <v>25.213323669801692</v>
      </c>
      <c r="H3439" s="24"/>
    </row>
    <row r="3440" spans="1:8" s="8" customFormat="1">
      <c r="A3440" s="2">
        <v>0.69326480000000001</v>
      </c>
      <c r="B3440" s="5">
        <v>21.915056230000001</v>
      </c>
      <c r="C3440" s="5">
        <f t="shared" si="41"/>
        <v>24.722316316041667</v>
      </c>
      <c r="D3440" s="5">
        <v>0.95626553000000003</v>
      </c>
      <c r="E3440" s="5">
        <f t="shared" si="42"/>
        <v>363.38090140000003</v>
      </c>
      <c r="F3440" s="7">
        <f t="shared" si="43"/>
        <v>23.279475666732193</v>
      </c>
      <c r="G3440" s="24">
        <f t="shared" si="44"/>
        <v>25.279475666732193</v>
      </c>
      <c r="H3440" s="24"/>
    </row>
    <row r="3441" spans="1:8" s="8" customFormat="1">
      <c r="A3441" s="2">
        <v>0.69332267000000003</v>
      </c>
      <c r="B3441" s="5">
        <v>21.90116119</v>
      </c>
      <c r="C3441" s="5">
        <f t="shared" si="41"/>
        <v>24.708421276041665</v>
      </c>
      <c r="D3441" s="5">
        <v>0.95762517999999996</v>
      </c>
      <c r="E3441" s="5">
        <f t="shared" si="42"/>
        <v>363.89756840000001</v>
      </c>
      <c r="F3441" s="7">
        <f t="shared" si="43"/>
        <v>23.345721787677061</v>
      </c>
      <c r="G3441" s="24">
        <f t="shared" si="44"/>
        <v>25.345721787677061</v>
      </c>
      <c r="H3441" s="24"/>
    </row>
    <row r="3442" spans="1:8" s="8" customFormat="1">
      <c r="A3442" s="2">
        <v>0.69338054000000005</v>
      </c>
      <c r="B3442" s="5">
        <v>21.946882250000002</v>
      </c>
      <c r="C3442" s="5">
        <f t="shared" si="41"/>
        <v>24.754142336041667</v>
      </c>
      <c r="D3442" s="5">
        <v>0.95897122999999995</v>
      </c>
      <c r="E3442" s="5">
        <f t="shared" si="42"/>
        <v>364.40906739999997</v>
      </c>
      <c r="F3442" s="7">
        <f t="shared" si="43"/>
        <v>23.411397993381581</v>
      </c>
      <c r="G3442" s="24">
        <f t="shared" si="44"/>
        <v>25.411397993381581</v>
      </c>
      <c r="H3442" s="24"/>
    </row>
    <row r="3443" spans="1:8" s="8" customFormat="1">
      <c r="A3443" s="2">
        <v>0.69343794999999997</v>
      </c>
      <c r="B3443" s="5">
        <v>22.074714660000001</v>
      </c>
      <c r="C3443" s="5">
        <f t="shared" si="41"/>
        <v>24.881974746041667</v>
      </c>
      <c r="D3443" s="5">
        <v>0.96033088</v>
      </c>
      <c r="E3443" s="5">
        <f t="shared" si="42"/>
        <v>364.92573440000001</v>
      </c>
      <c r="F3443" s="7">
        <f t="shared" si="43"/>
        <v>23.477831420872757</v>
      </c>
      <c r="G3443" s="24">
        <f t="shared" si="44"/>
        <v>25.477831420872757</v>
      </c>
      <c r="H3443" s="24"/>
    </row>
    <row r="3444" spans="1:8" s="8" customFormat="1">
      <c r="A3444" s="2">
        <v>0.69349581999999999</v>
      </c>
      <c r="B3444" s="5">
        <v>22.073497769999999</v>
      </c>
      <c r="C3444" s="5">
        <f t="shared" si="41"/>
        <v>24.880757856041665</v>
      </c>
      <c r="D3444" s="5">
        <v>0.96169325000000005</v>
      </c>
      <c r="E3444" s="5">
        <f t="shared" si="42"/>
        <v>365.44343500000002</v>
      </c>
      <c r="F3444" s="7">
        <f t="shared" si="43"/>
        <v>23.54449215606882</v>
      </c>
      <c r="G3444" s="24">
        <f t="shared" si="44"/>
        <v>25.54449215606882</v>
      </c>
      <c r="H3444" s="24"/>
    </row>
    <row r="3445" spans="1:8" s="8" customFormat="1">
      <c r="A3445" s="2">
        <v>0.69355369</v>
      </c>
      <c r="B3445" s="5">
        <v>22.266265870000002</v>
      </c>
      <c r="C3445" s="5">
        <f t="shared" si="41"/>
        <v>25.073525956041667</v>
      </c>
      <c r="D3445" s="5">
        <v>0.96305560999999995</v>
      </c>
      <c r="E3445" s="5">
        <f t="shared" si="42"/>
        <v>365.96113179999998</v>
      </c>
      <c r="F3445" s="7">
        <f t="shared" si="43"/>
        <v>23.611246901908657</v>
      </c>
      <c r="G3445" s="24">
        <f t="shared" si="44"/>
        <v>25.611246901908657</v>
      </c>
      <c r="H3445" s="24"/>
    </row>
    <row r="3446" spans="1:8" s="8" customFormat="1">
      <c r="A3446" s="2">
        <v>0.69361167999999995</v>
      </c>
      <c r="B3446" s="5">
        <v>22.253818509999999</v>
      </c>
      <c r="C3446" s="5">
        <f t="shared" si="41"/>
        <v>25.061078596041664</v>
      </c>
      <c r="D3446" s="5">
        <v>0.96442886000000005</v>
      </c>
      <c r="E3446" s="5">
        <f t="shared" si="42"/>
        <v>366.48296680000004</v>
      </c>
      <c r="F3446" s="7">
        <f t="shared" si="43"/>
        <v>23.678630886288065</v>
      </c>
      <c r="G3446" s="24">
        <f t="shared" si="44"/>
        <v>25.678630886288065</v>
      </c>
      <c r="H3446" s="24"/>
    </row>
    <row r="3447" spans="1:8" s="8" customFormat="1">
      <c r="A3447" s="2">
        <v>0.69366954999999997</v>
      </c>
      <c r="B3447" s="5">
        <v>22.232084270000001</v>
      </c>
      <c r="C3447" s="5">
        <f t="shared" si="41"/>
        <v>25.039344356041667</v>
      </c>
      <c r="D3447" s="5">
        <v>0.96577491000000004</v>
      </c>
      <c r="E3447" s="5">
        <f t="shared" si="42"/>
        <v>366.9944658</v>
      </c>
      <c r="F3447" s="7">
        <f t="shared" si="43"/>
        <v>23.744773376792974</v>
      </c>
      <c r="G3447" s="24">
        <f t="shared" si="44"/>
        <v>25.744773376792974</v>
      </c>
      <c r="H3447" s="24"/>
    </row>
    <row r="3448" spans="1:8" s="8" customFormat="1">
      <c r="A3448" s="2">
        <v>0.69372752999999998</v>
      </c>
      <c r="B3448" s="5">
        <v>22.341547009999999</v>
      </c>
      <c r="C3448" s="5">
        <f t="shared" si="41"/>
        <v>25.148807096041665</v>
      </c>
      <c r="D3448" s="5">
        <v>0.96713727999999999</v>
      </c>
      <c r="E3448" s="5">
        <f t="shared" si="42"/>
        <v>367.51216640000001</v>
      </c>
      <c r="F3448" s="7">
        <f t="shared" si="43"/>
        <v>23.811811737885165</v>
      </c>
      <c r="G3448" s="24">
        <f t="shared" si="44"/>
        <v>25.811811737885165</v>
      </c>
      <c r="H3448" s="24"/>
    </row>
    <row r="3449" spans="1:8" s="8" customFormat="1">
      <c r="A3449" s="2">
        <v>0.69378552000000004</v>
      </c>
      <c r="B3449" s="5">
        <v>22.009456629999999</v>
      </c>
      <c r="C3449" s="5">
        <f t="shared" si="41"/>
        <v>24.816716716041665</v>
      </c>
      <c r="D3449" s="5">
        <v>0.96849693000000003</v>
      </c>
      <c r="E3449" s="5">
        <f t="shared" si="42"/>
        <v>368.0288334</v>
      </c>
      <c r="F3449" s="7">
        <f t="shared" si="43"/>
        <v>23.878810473659726</v>
      </c>
      <c r="G3449" s="24">
        <f t="shared" si="44"/>
        <v>25.878810473659726</v>
      </c>
      <c r="H3449" s="24"/>
    </row>
    <row r="3450" spans="1:8" s="8" customFormat="1">
      <c r="A3450" s="2">
        <v>0.69384327000000001</v>
      </c>
      <c r="B3450" s="5">
        <v>22.14131927</v>
      </c>
      <c r="C3450" s="5">
        <f t="shared" si="41"/>
        <v>24.948579356041666</v>
      </c>
      <c r="D3450" s="5">
        <v>0.96985657999999997</v>
      </c>
      <c r="E3450" s="5">
        <f t="shared" si="42"/>
        <v>368.54550039999998</v>
      </c>
      <c r="F3450" s="7">
        <f t="shared" si="43"/>
        <v>23.945903333448658</v>
      </c>
      <c r="G3450" s="24">
        <f t="shared" si="44"/>
        <v>25.945903333448658</v>
      </c>
      <c r="H3450" s="24"/>
    </row>
    <row r="3451" spans="1:8" s="8" customFormat="1">
      <c r="A3451" s="2">
        <v>0.69390114000000003</v>
      </c>
      <c r="B3451" s="5">
        <v>22.166477199999999</v>
      </c>
      <c r="C3451" s="5">
        <f t="shared" si="41"/>
        <v>24.973737286041665</v>
      </c>
      <c r="D3451" s="5">
        <v>0.97121895000000003</v>
      </c>
      <c r="E3451" s="5">
        <f t="shared" si="42"/>
        <v>369.06320099999999</v>
      </c>
      <c r="F3451" s="7">
        <f t="shared" si="43"/>
        <v>24.013224820146586</v>
      </c>
      <c r="G3451" s="24">
        <f t="shared" si="44"/>
        <v>26.013224820146586</v>
      </c>
      <c r="H3451" s="24"/>
    </row>
    <row r="3452" spans="1:8" s="8" customFormat="1">
      <c r="A3452" s="2">
        <v>0.69395912999999998</v>
      </c>
      <c r="B3452" s="5">
        <v>22.263923649999999</v>
      </c>
      <c r="C3452" s="5">
        <f t="shared" si="41"/>
        <v>25.071183736041665</v>
      </c>
      <c r="D3452" s="5">
        <v>0.97259218999999997</v>
      </c>
      <c r="E3452" s="5">
        <f t="shared" si="42"/>
        <v>369.5850322</v>
      </c>
      <c r="F3452" s="7">
        <f t="shared" si="43"/>
        <v>24.081179082670872</v>
      </c>
      <c r="G3452" s="24">
        <f t="shared" si="44"/>
        <v>26.081179082670872</v>
      </c>
      <c r="H3452" s="24"/>
    </row>
    <row r="3453" spans="1:8" s="8" customFormat="1">
      <c r="A3453" s="2">
        <v>0.69401687999999995</v>
      </c>
      <c r="B3453" s="5">
        <v>22.309213639999999</v>
      </c>
      <c r="C3453" s="5">
        <f t="shared" si="41"/>
        <v>25.116473726041665</v>
      </c>
      <c r="D3453" s="5">
        <v>0.97393825000000001</v>
      </c>
      <c r="E3453" s="5">
        <f t="shared" si="42"/>
        <v>370.09653500000002</v>
      </c>
      <c r="F3453" s="7">
        <f t="shared" si="43"/>
        <v>24.147881536389264</v>
      </c>
      <c r="G3453" s="24">
        <f t="shared" si="44"/>
        <v>26.147881536389264</v>
      </c>
      <c r="H3453" s="24"/>
    </row>
    <row r="3454" spans="1:8" s="8" customFormat="1">
      <c r="A3454" s="2">
        <v>0.69407487000000001</v>
      </c>
      <c r="B3454" s="5">
        <v>22.29241562</v>
      </c>
      <c r="C3454" s="5">
        <f t="shared" si="41"/>
        <v>25.099675706041666</v>
      </c>
      <c r="D3454" s="5">
        <v>0.97531148999999995</v>
      </c>
      <c r="E3454" s="5">
        <f t="shared" si="42"/>
        <v>370.61836619999997</v>
      </c>
      <c r="F3454" s="7">
        <f t="shared" si="43"/>
        <v>24.216025928522619</v>
      </c>
      <c r="G3454" s="24">
        <f t="shared" si="44"/>
        <v>26.216025928522619</v>
      </c>
      <c r="H3454" s="24"/>
    </row>
    <row r="3455" spans="1:8" s="8" customFormat="1">
      <c r="A3455" s="2">
        <v>0.69413274000000003</v>
      </c>
      <c r="B3455" s="5">
        <v>22.32102776</v>
      </c>
      <c r="C3455" s="5">
        <f t="shared" si="41"/>
        <v>25.128287846041665</v>
      </c>
      <c r="D3455" s="5">
        <v>0.97667113999999999</v>
      </c>
      <c r="E3455" s="5">
        <f t="shared" si="42"/>
        <v>371.13503320000001</v>
      </c>
      <c r="F3455" s="7">
        <f t="shared" si="43"/>
        <v>24.283590537470044</v>
      </c>
      <c r="G3455" s="24">
        <f t="shared" si="44"/>
        <v>26.283590537470044</v>
      </c>
      <c r="H3455" s="24"/>
    </row>
    <row r="3456" spans="1:8" s="8" customFormat="1">
      <c r="A3456" s="2">
        <v>0.69419061000000004</v>
      </c>
      <c r="B3456" s="5">
        <v>22.581071850000001</v>
      </c>
      <c r="C3456" s="5">
        <f t="shared" si="41"/>
        <v>25.388331936041666</v>
      </c>
      <c r="D3456" s="5">
        <v>0.97801718999999998</v>
      </c>
      <c r="E3456" s="5">
        <f t="shared" si="42"/>
        <v>371.64653219999997</v>
      </c>
      <c r="F3456" s="7">
        <f t="shared" si="43"/>
        <v>24.35057204290306</v>
      </c>
      <c r="G3456" s="24">
        <f t="shared" si="44"/>
        <v>26.35057204290306</v>
      </c>
      <c r="H3456" s="24"/>
    </row>
    <row r="3457" spans="1:8" s="8" customFormat="1">
      <c r="A3457" s="2">
        <v>0.69424847999999995</v>
      </c>
      <c r="B3457" s="5">
        <v>22.432212830000001</v>
      </c>
      <c r="C3457" s="5">
        <f t="shared" ref="C3457:C3520" si="45">(B3457-$C$2752)</f>
        <v>25.239472916041667</v>
      </c>
      <c r="D3457" s="5">
        <v>0.97937684000000003</v>
      </c>
      <c r="E3457" s="5">
        <f t="shared" ref="E3457:E3520" si="46">D3457*380</f>
        <v>372.16319920000001</v>
      </c>
      <c r="F3457" s="7">
        <f t="shared" ref="F3457:F3520" si="47">((E3457/60)/(Kvc*Area))^2/(2*g)</f>
        <v>24.418323958396787</v>
      </c>
      <c r="G3457" s="24">
        <f t="shared" si="44"/>
        <v>26.418323958396787</v>
      </c>
      <c r="H3457" s="24"/>
    </row>
    <row r="3458" spans="1:8" s="8" customFormat="1">
      <c r="A3458" s="2">
        <v>0.69430634999999996</v>
      </c>
      <c r="B3458" s="5">
        <v>22.455709460000001</v>
      </c>
      <c r="C3458" s="5">
        <f t="shared" si="45"/>
        <v>25.262969546041667</v>
      </c>
      <c r="D3458" s="5">
        <v>0.98075009000000002</v>
      </c>
      <c r="E3458" s="5">
        <f t="shared" si="46"/>
        <v>372.68503420000002</v>
      </c>
      <c r="F3458" s="7">
        <f t="shared" si="47"/>
        <v>24.486849108398523</v>
      </c>
      <c r="G3458" s="24">
        <f t="shared" si="44"/>
        <v>26.486849108398523</v>
      </c>
      <c r="H3458" s="24"/>
    </row>
    <row r="3459" spans="1:8" s="8" customFormat="1">
      <c r="A3459" s="2">
        <v>0.69436421999999998</v>
      </c>
      <c r="B3459" s="5">
        <v>22.568845750000001</v>
      </c>
      <c r="C3459" s="5">
        <f t="shared" si="45"/>
        <v>25.376105836041667</v>
      </c>
      <c r="D3459" s="5">
        <v>0.98209614000000001</v>
      </c>
      <c r="E3459" s="5">
        <f t="shared" si="46"/>
        <v>373.19653319999998</v>
      </c>
      <c r="F3459" s="7">
        <f t="shared" si="47"/>
        <v>24.554110161427328</v>
      </c>
      <c r="G3459" s="24">
        <f t="shared" si="44"/>
        <v>26.554110161427328</v>
      </c>
      <c r="H3459" s="24"/>
    </row>
    <row r="3460" spans="1:8" s="8" customFormat="1">
      <c r="A3460" s="2">
        <v>0.69442174999999995</v>
      </c>
      <c r="B3460" s="5">
        <v>23.209255219999999</v>
      </c>
      <c r="C3460" s="5">
        <f t="shared" si="45"/>
        <v>26.016515306041665</v>
      </c>
      <c r="D3460" s="5">
        <v>0.98346122999999996</v>
      </c>
      <c r="E3460" s="5">
        <f t="shared" si="46"/>
        <v>373.71526739999996</v>
      </c>
      <c r="F3460" s="7">
        <f t="shared" si="47"/>
        <v>24.62241684521749</v>
      </c>
      <c r="G3460" s="24">
        <f t="shared" si="44"/>
        <v>26.62241684521749</v>
      </c>
      <c r="H3460" s="24"/>
    </row>
    <row r="3461" spans="1:8" s="8" customFormat="1">
      <c r="A3461" s="2">
        <v>0.69447961999999996</v>
      </c>
      <c r="B3461" s="5">
        <v>23.48071861</v>
      </c>
      <c r="C3461" s="5">
        <f t="shared" si="45"/>
        <v>26.287978696041666</v>
      </c>
      <c r="D3461" s="5">
        <v>0.98482088000000001</v>
      </c>
      <c r="E3461" s="5">
        <f t="shared" si="46"/>
        <v>374.2319344</v>
      </c>
      <c r="F3461" s="7">
        <f t="shared" si="47"/>
        <v>24.690545633361658</v>
      </c>
      <c r="G3461" s="24">
        <f t="shared" ref="G3461:G3524" si="48">F3461+2</f>
        <v>26.690545633361658</v>
      </c>
      <c r="H3461" s="24"/>
    </row>
    <row r="3462" spans="1:8" s="8" customFormat="1">
      <c r="A3462" s="2">
        <v>0.69453748999999998</v>
      </c>
      <c r="B3462" s="5">
        <v>23.484884260000001</v>
      </c>
      <c r="C3462" s="5">
        <f t="shared" si="45"/>
        <v>26.292144346041667</v>
      </c>
      <c r="D3462" s="5">
        <v>0.98616693</v>
      </c>
      <c r="E3462" s="5">
        <f t="shared" si="46"/>
        <v>374.74343340000001</v>
      </c>
      <c r="F3462" s="7">
        <f t="shared" si="47"/>
        <v>24.758085674747146</v>
      </c>
      <c r="G3462" s="24">
        <f t="shared" si="48"/>
        <v>26.758085674747146</v>
      </c>
      <c r="H3462" s="24"/>
    </row>
    <row r="3463" spans="1:8" s="8" customFormat="1">
      <c r="A3463" s="2">
        <v>0.69459536</v>
      </c>
      <c r="B3463" s="5">
        <v>23.45333862</v>
      </c>
      <c r="C3463" s="5">
        <f t="shared" si="45"/>
        <v>26.260598706041666</v>
      </c>
      <c r="D3463" s="5">
        <v>0.98754017999999999</v>
      </c>
      <c r="E3463" s="5">
        <f t="shared" si="46"/>
        <v>375.26526839999997</v>
      </c>
      <c r="F3463" s="7">
        <f t="shared" si="47"/>
        <v>24.827085581693094</v>
      </c>
      <c r="G3463" s="24">
        <f t="shared" si="48"/>
        <v>26.827085581693094</v>
      </c>
      <c r="H3463" s="24"/>
    </row>
    <row r="3464" spans="1:8" s="8" customFormat="1">
      <c r="A3464" s="2">
        <v>0.69465323000000001</v>
      </c>
      <c r="B3464" s="5">
        <v>23.337978360000001</v>
      </c>
      <c r="C3464" s="5">
        <f t="shared" si="45"/>
        <v>26.145238446041667</v>
      </c>
      <c r="D3464" s="5">
        <v>0.98889981999999998</v>
      </c>
      <c r="E3464" s="5">
        <f t="shared" si="46"/>
        <v>375.78193160000001</v>
      </c>
      <c r="F3464" s="7">
        <f t="shared" si="47"/>
        <v>24.895496238381511</v>
      </c>
      <c r="G3464" s="24">
        <f t="shared" si="48"/>
        <v>26.895496238381511</v>
      </c>
      <c r="H3464" s="24"/>
    </row>
    <row r="3465" spans="1:8" s="8" customFormat="1">
      <c r="A3465" s="2">
        <v>0.69471110000000003</v>
      </c>
      <c r="B3465" s="5">
        <v>23.209838869999999</v>
      </c>
      <c r="C3465" s="5">
        <f t="shared" si="45"/>
        <v>26.017098956041664</v>
      </c>
      <c r="D3465" s="5">
        <v>0.99025947000000003</v>
      </c>
      <c r="E3465" s="5">
        <f t="shared" si="46"/>
        <v>376.29859859999999</v>
      </c>
      <c r="F3465" s="7">
        <f t="shared" si="47"/>
        <v>24.964001521890879</v>
      </c>
      <c r="G3465" s="24">
        <f t="shared" si="48"/>
        <v>26.964001521890879</v>
      </c>
      <c r="H3465" s="24"/>
    </row>
    <row r="3466" spans="1:8" s="8" customFormat="1">
      <c r="A3466" s="2">
        <v>0.69476908000000004</v>
      </c>
      <c r="B3466" s="5">
        <v>23.28055573</v>
      </c>
      <c r="C3466" s="5">
        <f t="shared" si="45"/>
        <v>26.087815816041665</v>
      </c>
      <c r="D3466" s="5">
        <v>0.99160552999999996</v>
      </c>
      <c r="E3466" s="5">
        <f t="shared" si="46"/>
        <v>376.81010140000001</v>
      </c>
      <c r="F3466" s="7">
        <f t="shared" si="47"/>
        <v>25.03191479759521</v>
      </c>
      <c r="G3466" s="24">
        <f t="shared" si="48"/>
        <v>27.03191479759521</v>
      </c>
      <c r="H3466" s="24"/>
    </row>
    <row r="3467" spans="1:8" s="8" customFormat="1">
      <c r="A3467" s="2">
        <v>0.69482683999999995</v>
      </c>
      <c r="B3467" s="5">
        <v>23.23096275</v>
      </c>
      <c r="C3467" s="5">
        <f t="shared" si="45"/>
        <v>26.038222836041665</v>
      </c>
      <c r="D3467" s="5">
        <v>0.99297877000000001</v>
      </c>
      <c r="E3467" s="5">
        <f t="shared" si="46"/>
        <v>377.33193260000002</v>
      </c>
      <c r="F3467" s="7">
        <f t="shared" si="47"/>
        <v>25.101294460952719</v>
      </c>
      <c r="G3467" s="24">
        <f t="shared" si="48"/>
        <v>27.101294460952719</v>
      </c>
      <c r="H3467" s="24"/>
    </row>
    <row r="3468" spans="1:8" s="8" customFormat="1">
      <c r="A3468" s="2">
        <v>0.69488481999999996</v>
      </c>
      <c r="B3468" s="5">
        <v>23.348913190000001</v>
      </c>
      <c r="C3468" s="5">
        <f t="shared" si="45"/>
        <v>26.156173276041667</v>
      </c>
      <c r="D3468" s="5">
        <v>0.99432754000000001</v>
      </c>
      <c r="E3468" s="5">
        <f t="shared" si="46"/>
        <v>377.8444652</v>
      </c>
      <c r="F3468" s="7">
        <f t="shared" si="47"/>
        <v>25.169531300023213</v>
      </c>
      <c r="G3468" s="24">
        <f t="shared" si="48"/>
        <v>27.169531300023213</v>
      </c>
      <c r="H3468" s="24"/>
    </row>
    <row r="3469" spans="1:8" s="8" customFormat="1">
      <c r="A3469" s="2">
        <v>0.69494257999999998</v>
      </c>
      <c r="B3469" s="5">
        <v>23.712539670000002</v>
      </c>
      <c r="C3469" s="5">
        <f t="shared" si="45"/>
        <v>26.519799756041667</v>
      </c>
      <c r="D3469" s="5">
        <v>0.99569806999999999</v>
      </c>
      <c r="E3469" s="5">
        <f t="shared" si="46"/>
        <v>378.36526659999998</v>
      </c>
      <c r="F3469" s="7">
        <f t="shared" si="47"/>
        <v>25.238963896072026</v>
      </c>
      <c r="G3469" s="24">
        <f t="shared" si="48"/>
        <v>27.238963896072026</v>
      </c>
      <c r="H3469" s="24"/>
    </row>
    <row r="3470" spans="1:8" s="8" customFormat="1">
      <c r="A3470" s="2">
        <v>0.69500057000000004</v>
      </c>
      <c r="B3470" s="5">
        <v>23.745990750000001</v>
      </c>
      <c r="C3470" s="5">
        <f t="shared" si="45"/>
        <v>26.553250836041666</v>
      </c>
      <c r="D3470" s="5">
        <v>0.99704683999999999</v>
      </c>
      <c r="E3470" s="5">
        <f t="shared" si="46"/>
        <v>378.87779919999997</v>
      </c>
      <c r="F3470" s="7">
        <f t="shared" si="47"/>
        <v>25.307387476799349</v>
      </c>
      <c r="G3470" s="24">
        <f t="shared" si="48"/>
        <v>27.307387476799349</v>
      </c>
      <c r="H3470" s="24"/>
    </row>
    <row r="3471" spans="1:8" s="8" customFormat="1">
      <c r="A3471" s="2">
        <v>0.69505844000000006</v>
      </c>
      <c r="B3471" s="5">
        <v>23.899196620000001</v>
      </c>
      <c r="C3471" s="5">
        <f t="shared" si="45"/>
        <v>26.706456706041667</v>
      </c>
      <c r="D3471" s="5">
        <v>0.99840649000000004</v>
      </c>
      <c r="E3471" s="5">
        <f t="shared" si="46"/>
        <v>379.39446620000001</v>
      </c>
      <c r="F3471" s="7">
        <f t="shared" si="47"/>
        <v>25.376456751208973</v>
      </c>
      <c r="G3471" s="24">
        <f t="shared" si="48"/>
        <v>27.376456751208973</v>
      </c>
      <c r="H3471" s="24"/>
    </row>
    <row r="3472" spans="1:8" s="8" customFormat="1">
      <c r="A3472" s="2">
        <v>0.69511630999999996</v>
      </c>
      <c r="B3472" s="5">
        <v>23.75979233</v>
      </c>
      <c r="C3472" s="5">
        <f t="shared" si="45"/>
        <v>26.567052416041665</v>
      </c>
      <c r="D3472" s="5">
        <v>0.99976613999999997</v>
      </c>
      <c r="E3472" s="5">
        <f t="shared" si="46"/>
        <v>379.91113319999999</v>
      </c>
      <c r="F3472" s="7">
        <f t="shared" si="47"/>
        <v>25.445620149632965</v>
      </c>
      <c r="G3472" s="24">
        <f t="shared" si="48"/>
        <v>27.445620149632965</v>
      </c>
      <c r="H3472" s="24"/>
    </row>
    <row r="3473" spans="1:8" s="8" customFormat="1" ht="13.5" customHeight="1">
      <c r="A3473" s="2">
        <v>0.69517417999999997</v>
      </c>
      <c r="B3473" s="5">
        <v>15.742911339999999</v>
      </c>
      <c r="C3473" s="5">
        <f t="shared" si="45"/>
        <v>18.550171426041665</v>
      </c>
      <c r="D3473" s="5">
        <v>2.214035E-2</v>
      </c>
      <c r="E3473" s="5">
        <f t="shared" si="46"/>
        <v>8.4133329999999997</v>
      </c>
      <c r="F3473" s="7">
        <f t="shared" si="47"/>
        <v>1.2479154333610923E-2</v>
      </c>
      <c r="G3473" s="24">
        <f t="shared" si="48"/>
        <v>2.0124791543336111</v>
      </c>
      <c r="H3473" s="24"/>
    </row>
    <row r="3474" spans="1:8" hidden="1">
      <c r="A3474" s="6">
        <v>0.69523204999999999</v>
      </c>
      <c r="B3474" s="7">
        <v>-8.3632100000000001E-2</v>
      </c>
      <c r="C3474" s="7">
        <f t="shared" si="45"/>
        <v>2.7236279860416657</v>
      </c>
      <c r="D3474" s="7">
        <v>2.35E-2</v>
      </c>
      <c r="E3474" s="7">
        <f t="shared" si="46"/>
        <v>8.93</v>
      </c>
      <c r="F3474" s="7">
        <f t="shared" si="47"/>
        <v>1.4058918596151312E-2</v>
      </c>
      <c r="G3474" s="24">
        <f t="shared" si="48"/>
        <v>2.0140589185961515</v>
      </c>
      <c r="H3474" s="24"/>
    </row>
    <row r="3475" spans="1:8" hidden="1">
      <c r="A3475" s="6">
        <v>0.69528992000000001</v>
      </c>
      <c r="B3475" s="7">
        <v>-2.0355257999999998</v>
      </c>
      <c r="C3475" s="7">
        <f t="shared" si="45"/>
        <v>0.77173428604166583</v>
      </c>
      <c r="D3475" s="7">
        <v>2.487325E-2</v>
      </c>
      <c r="E3475" s="7">
        <f t="shared" si="46"/>
        <v>9.4518349999999991</v>
      </c>
      <c r="F3475" s="7">
        <f t="shared" si="47"/>
        <v>1.5750025514580081E-2</v>
      </c>
      <c r="G3475" s="24">
        <f t="shared" si="48"/>
        <v>2.0157500255145799</v>
      </c>
      <c r="H3475" s="24"/>
    </row>
    <row r="3476" spans="1:8" hidden="1">
      <c r="A3476" s="6">
        <v>0.69534779000000002</v>
      </c>
      <c r="B3476" s="7">
        <v>-2.6228730699999998</v>
      </c>
      <c r="C3476" s="7">
        <f t="shared" si="45"/>
        <v>0.18438701604166585</v>
      </c>
      <c r="D3476" s="7">
        <v>2.6219300000000001E-2</v>
      </c>
      <c r="E3476" s="7">
        <f t="shared" si="46"/>
        <v>9.9633339999999997</v>
      </c>
      <c r="F3476" s="7">
        <f t="shared" si="47"/>
        <v>1.7500819164333825E-2</v>
      </c>
      <c r="G3476" s="24">
        <f t="shared" si="48"/>
        <v>2.0175008191643338</v>
      </c>
      <c r="H3476" s="24"/>
    </row>
    <row r="3477" spans="1:8" hidden="1">
      <c r="A3477" s="6">
        <v>0.69540577000000003</v>
      </c>
      <c r="B3477" s="7">
        <v>-2.7565507899999999</v>
      </c>
      <c r="C3477" s="7">
        <f t="shared" si="45"/>
        <v>5.0709296041665741E-2</v>
      </c>
      <c r="D3477" s="7">
        <v>2.7578950000000001E-2</v>
      </c>
      <c r="E3477" s="7">
        <f t="shared" si="46"/>
        <v>10.480001</v>
      </c>
      <c r="F3477" s="7">
        <f t="shared" si="47"/>
        <v>1.9362955469975952E-2</v>
      </c>
      <c r="G3477" s="24">
        <f t="shared" si="48"/>
        <v>2.0193629554699761</v>
      </c>
      <c r="H3477" s="24"/>
    </row>
    <row r="3478" spans="1:8" hidden="1">
      <c r="A3478" s="6">
        <v>0.69546364000000005</v>
      </c>
      <c r="B3478" s="7">
        <v>-2.8153655500000001</v>
      </c>
      <c r="C3478" s="7">
        <f t="shared" si="45"/>
        <v>-8.1054639583344468E-3</v>
      </c>
      <c r="D3478" s="7">
        <v>2.895491E-2</v>
      </c>
      <c r="E3478" s="7">
        <f t="shared" si="46"/>
        <v>11.0028658</v>
      </c>
      <c r="F3478" s="7">
        <f t="shared" si="47"/>
        <v>2.1343253884243556E-2</v>
      </c>
      <c r="G3478" s="24">
        <f t="shared" si="48"/>
        <v>2.0213432538842437</v>
      </c>
      <c r="H3478" s="24"/>
    </row>
    <row r="3479" spans="1:8" hidden="1">
      <c r="A3479" s="6">
        <v>0.69552150999999995</v>
      </c>
      <c r="B3479" s="7">
        <v>-2.8227314899999998</v>
      </c>
      <c r="C3479" s="7">
        <f t="shared" si="45"/>
        <v>-1.5471403958334129E-2</v>
      </c>
      <c r="D3479" s="7">
        <v>3.0300959999999998E-2</v>
      </c>
      <c r="E3479" s="7">
        <f t="shared" si="46"/>
        <v>11.514364799999999</v>
      </c>
      <c r="F3479" s="7">
        <f t="shared" si="47"/>
        <v>2.3373780857483945E-2</v>
      </c>
      <c r="G3479" s="24">
        <f t="shared" si="48"/>
        <v>2.0233737808574839</v>
      </c>
      <c r="H3479" s="24"/>
    </row>
    <row r="3480" spans="1:8" hidden="1">
      <c r="A3480" s="6">
        <v>0.69557937999999997</v>
      </c>
      <c r="B3480" s="7">
        <v>-2.8524749300000001</v>
      </c>
      <c r="C3480" s="7">
        <f t="shared" si="45"/>
        <v>-4.5214843958334416E-2</v>
      </c>
      <c r="D3480" s="7">
        <v>3.1660609999999999E-2</v>
      </c>
      <c r="E3480" s="7">
        <f t="shared" si="46"/>
        <v>12.031031799999999</v>
      </c>
      <c r="F3480" s="7">
        <f t="shared" si="47"/>
        <v>2.5518476810448693E-2</v>
      </c>
      <c r="G3480" s="24">
        <f t="shared" si="48"/>
        <v>2.0255184768104488</v>
      </c>
      <c r="H3480" s="24"/>
    </row>
    <row r="3481" spans="1:8" hidden="1">
      <c r="A3481" s="6">
        <v>0.69563726000000004</v>
      </c>
      <c r="B3481" s="7">
        <v>-2.8573396199999999</v>
      </c>
      <c r="C3481" s="7">
        <f t="shared" si="45"/>
        <v>-5.0079533958334199E-2</v>
      </c>
      <c r="D3481" s="7">
        <v>3.3020260000000003E-2</v>
      </c>
      <c r="E3481" s="7">
        <f t="shared" si="46"/>
        <v>12.547698800000001</v>
      </c>
      <c r="F3481" s="7">
        <f t="shared" si="47"/>
        <v>2.7757296777780698E-2</v>
      </c>
      <c r="G3481" s="24">
        <f t="shared" si="48"/>
        <v>2.0277572967777808</v>
      </c>
      <c r="H3481" s="24"/>
    </row>
    <row r="3482" spans="1:8" hidden="1">
      <c r="A3482" s="6">
        <v>0.69569513000000005</v>
      </c>
      <c r="B3482" s="7">
        <v>-2.8895838299999999</v>
      </c>
      <c r="C3482" s="7">
        <f t="shared" si="45"/>
        <v>-8.2323743958334195E-2</v>
      </c>
      <c r="D3482" s="7">
        <v>3.437991E-2</v>
      </c>
      <c r="E3482" s="7">
        <f t="shared" si="46"/>
        <v>13.064365799999999</v>
      </c>
      <c r="F3482" s="7">
        <f t="shared" si="47"/>
        <v>3.0090240759479928E-2</v>
      </c>
      <c r="G3482" s="24">
        <f t="shared" si="48"/>
        <v>2.0300902407594799</v>
      </c>
      <c r="H3482" s="24"/>
    </row>
    <row r="3483" spans="1:8" hidden="1">
      <c r="A3483" s="6">
        <v>0.69575299999999995</v>
      </c>
      <c r="B3483" s="7">
        <v>-2.9029257300000002</v>
      </c>
      <c r="C3483" s="7">
        <f t="shared" si="45"/>
        <v>-9.5665643958334545E-2</v>
      </c>
      <c r="D3483" s="7">
        <v>3.5739559999999997E-2</v>
      </c>
      <c r="E3483" s="7">
        <f t="shared" si="46"/>
        <v>13.581032799999999</v>
      </c>
      <c r="F3483" s="7">
        <f t="shared" si="47"/>
        <v>3.2517308755546412E-2</v>
      </c>
      <c r="G3483" s="24">
        <f t="shared" si="48"/>
        <v>2.0325173087555464</v>
      </c>
      <c r="H3483" s="24"/>
    </row>
    <row r="3484" spans="1:8" hidden="1">
      <c r="A3484" s="6">
        <v>0.69581086999999997</v>
      </c>
      <c r="B3484" s="7">
        <v>-2.9244682800000001</v>
      </c>
      <c r="C3484" s="7">
        <f t="shared" si="45"/>
        <v>-0.11720819395833448</v>
      </c>
      <c r="D3484" s="7">
        <v>3.7099210000000001E-2</v>
      </c>
      <c r="E3484" s="7">
        <f t="shared" si="46"/>
        <v>14.097699800000001</v>
      </c>
      <c r="F3484" s="7">
        <f t="shared" si="47"/>
        <v>3.5038500765980141E-2</v>
      </c>
      <c r="G3484" s="24">
        <f t="shared" si="48"/>
        <v>2.0350385007659799</v>
      </c>
      <c r="H3484" s="24"/>
    </row>
    <row r="3485" spans="1:8" hidden="1">
      <c r="A3485" s="6">
        <v>0.69586873999999999</v>
      </c>
      <c r="B3485" s="7">
        <v>-2.9168245800000001</v>
      </c>
      <c r="C3485" s="7">
        <f t="shared" si="45"/>
        <v>-0.10956449395833445</v>
      </c>
      <c r="D3485" s="7">
        <v>3.8458859999999997E-2</v>
      </c>
      <c r="E3485" s="7">
        <f t="shared" si="46"/>
        <v>14.614366799999999</v>
      </c>
      <c r="F3485" s="7">
        <f t="shared" si="47"/>
        <v>3.7653816790781114E-2</v>
      </c>
      <c r="G3485" s="24">
        <f t="shared" si="48"/>
        <v>2.0376538167907809</v>
      </c>
      <c r="H3485" s="24"/>
    </row>
    <row r="3486" spans="1:8" hidden="1">
      <c r="A3486" s="6">
        <v>0.69592661</v>
      </c>
      <c r="B3486" s="7">
        <v>-2.9250242700000002</v>
      </c>
      <c r="C3486" s="7">
        <f t="shared" si="45"/>
        <v>-0.11776418395833455</v>
      </c>
      <c r="D3486" s="7">
        <v>3.9818510000000001E-2</v>
      </c>
      <c r="E3486" s="7">
        <f t="shared" si="46"/>
        <v>15.131033800000001</v>
      </c>
      <c r="F3486" s="7">
        <f t="shared" si="47"/>
        <v>4.0363256829949339E-2</v>
      </c>
      <c r="G3486" s="24">
        <f t="shared" si="48"/>
        <v>2.0403632568299495</v>
      </c>
      <c r="H3486" s="24"/>
    </row>
    <row r="3487" spans="1:8" hidden="1">
      <c r="A3487" s="6">
        <v>0.69598448000000002</v>
      </c>
      <c r="B3487" s="7">
        <v>-2.9133496299999999</v>
      </c>
      <c r="C3487" s="7">
        <f t="shared" si="45"/>
        <v>-0.10608954395833425</v>
      </c>
      <c r="D3487" s="7">
        <v>4.1191749999999999E-2</v>
      </c>
      <c r="E3487" s="7">
        <f t="shared" si="46"/>
        <v>15.652865</v>
      </c>
      <c r="F3487" s="7">
        <f t="shared" si="47"/>
        <v>4.3195318217971158E-2</v>
      </c>
      <c r="G3487" s="24">
        <f t="shared" si="48"/>
        <v>2.043195318217971</v>
      </c>
      <c r="H3487" s="24"/>
    </row>
    <row r="3488" spans="1:8" hidden="1">
      <c r="A3488" s="6">
        <v>0.69604235000000003</v>
      </c>
      <c r="B3488" s="7">
        <v>-2.88666511</v>
      </c>
      <c r="C3488" s="7">
        <f t="shared" si="45"/>
        <v>-7.9405023958334375E-2</v>
      </c>
      <c r="D3488" s="7">
        <v>4.2551400000000003E-2</v>
      </c>
      <c r="E3488" s="7">
        <f t="shared" si="46"/>
        <v>16.169532</v>
      </c>
      <c r="F3488" s="7">
        <f t="shared" si="47"/>
        <v>4.6093947076044327E-2</v>
      </c>
      <c r="G3488" s="24">
        <f t="shared" si="48"/>
        <v>2.0460939470760442</v>
      </c>
      <c r="H3488" s="24"/>
    </row>
    <row r="3489" spans="1:8" hidden="1">
      <c r="A3489" s="6">
        <v>0.69610022000000005</v>
      </c>
      <c r="B3489" s="7">
        <v>-2.8811056599999998</v>
      </c>
      <c r="C3489" s="7">
        <f t="shared" si="45"/>
        <v>-7.3845573958334132E-2</v>
      </c>
      <c r="D3489" s="7">
        <v>4.391105E-2</v>
      </c>
      <c r="E3489" s="7">
        <f t="shared" si="46"/>
        <v>16.686198999999998</v>
      </c>
      <c r="F3489" s="7">
        <f t="shared" si="47"/>
        <v>4.9086699948484712E-2</v>
      </c>
      <c r="G3489" s="24">
        <f t="shared" si="48"/>
        <v>2.0490866999484849</v>
      </c>
      <c r="H3489" s="24"/>
    </row>
    <row r="3490" spans="1:8" hidden="1">
      <c r="A3490" s="6">
        <v>0.69615808999999995</v>
      </c>
      <c r="B3490" s="7">
        <v>-2.8708200499999998</v>
      </c>
      <c r="C3490" s="7">
        <f t="shared" si="45"/>
        <v>-6.3559963958334187E-2</v>
      </c>
      <c r="D3490" s="7">
        <v>4.5257110000000003E-2</v>
      </c>
      <c r="E3490" s="7">
        <f t="shared" si="46"/>
        <v>17.197701800000001</v>
      </c>
      <c r="F3490" s="7">
        <f t="shared" si="47"/>
        <v>5.2142257130294661E-2</v>
      </c>
      <c r="G3490" s="24">
        <f t="shared" si="48"/>
        <v>2.0521422571302947</v>
      </c>
      <c r="H3490" s="24"/>
    </row>
    <row r="3491" spans="1:8" hidden="1">
      <c r="A3491" s="6">
        <v>0.69621595999999997</v>
      </c>
      <c r="B3491" s="7">
        <v>-2.8773524799999999</v>
      </c>
      <c r="C3491" s="7">
        <f t="shared" si="45"/>
        <v>-7.009239395833422E-2</v>
      </c>
      <c r="D3491" s="7">
        <v>4.6616749999999998E-2</v>
      </c>
      <c r="E3491" s="7">
        <f t="shared" si="46"/>
        <v>17.714365000000001</v>
      </c>
      <c r="F3491" s="7">
        <f t="shared" si="47"/>
        <v>5.53222935063543E-2</v>
      </c>
      <c r="G3491" s="24">
        <f t="shared" si="48"/>
        <v>2.0553222935063542</v>
      </c>
      <c r="H3491" s="24"/>
    </row>
    <row r="3492" spans="1:8" hidden="1">
      <c r="A3492" s="6">
        <v>0.69627382999999998</v>
      </c>
      <c r="B3492" s="7">
        <v>-2.9016749900000001</v>
      </c>
      <c r="C3492" s="7">
        <f t="shared" si="45"/>
        <v>-9.4414903958334406E-2</v>
      </c>
      <c r="D3492" s="7">
        <v>4.7989999999999998E-2</v>
      </c>
      <c r="E3492" s="7">
        <f t="shared" si="46"/>
        <v>18.2362</v>
      </c>
      <c r="F3492" s="7">
        <f t="shared" si="47"/>
        <v>5.8629702652009411E-2</v>
      </c>
      <c r="G3492" s="24">
        <f t="shared" si="48"/>
        <v>2.0586297026520093</v>
      </c>
      <c r="H3492" s="24"/>
    </row>
    <row r="3493" spans="1:8" hidden="1">
      <c r="A3493" s="6">
        <v>0.6963317</v>
      </c>
      <c r="B3493" s="7">
        <v>-2.9439265699999999</v>
      </c>
      <c r="C3493" s="7">
        <f t="shared" si="45"/>
        <v>-0.13666648395833425</v>
      </c>
      <c r="D3493" s="7">
        <v>4.9336049999999999E-2</v>
      </c>
      <c r="E3493" s="7">
        <f t="shared" si="46"/>
        <v>18.747699000000001</v>
      </c>
      <c r="F3493" s="7">
        <f t="shared" si="47"/>
        <v>6.1964784386931926E-2</v>
      </c>
      <c r="G3493" s="24">
        <f t="shared" si="48"/>
        <v>2.061964784386932</v>
      </c>
      <c r="H3493" s="24"/>
    </row>
    <row r="3494" spans="1:8" hidden="1">
      <c r="A3494" s="6">
        <v>0.69638957000000001</v>
      </c>
      <c r="B3494" s="7">
        <v>-2.9125158799999999</v>
      </c>
      <c r="C3494" s="7">
        <f t="shared" si="45"/>
        <v>-0.10525579395833429</v>
      </c>
      <c r="D3494" s="7">
        <v>5.0695700000000003E-2</v>
      </c>
      <c r="E3494" s="7">
        <f t="shared" si="46"/>
        <v>19.264366000000003</v>
      </c>
      <c r="F3494" s="7">
        <f t="shared" si="47"/>
        <v>6.5427215848771619E-2</v>
      </c>
      <c r="G3494" s="24">
        <f t="shared" si="48"/>
        <v>2.0654272158487714</v>
      </c>
      <c r="H3494" s="24"/>
    </row>
    <row r="3495" spans="1:8" hidden="1">
      <c r="A3495" s="6">
        <v>0.69644731999999998</v>
      </c>
      <c r="B3495" s="7">
        <v>-2.8328778699999999</v>
      </c>
      <c r="C3495" s="7">
        <f t="shared" si="45"/>
        <v>-2.561778395833425E-2</v>
      </c>
      <c r="D3495" s="7">
        <v>5.205535E-2</v>
      </c>
      <c r="E3495" s="7">
        <f t="shared" si="46"/>
        <v>19.781033000000001</v>
      </c>
      <c r="F3495" s="7">
        <f t="shared" si="47"/>
        <v>6.8983771324978529E-2</v>
      </c>
      <c r="G3495" s="24">
        <f t="shared" si="48"/>
        <v>2.0689837713249783</v>
      </c>
      <c r="H3495" s="24"/>
    </row>
    <row r="3496" spans="1:8" hidden="1">
      <c r="A3496" s="6">
        <v>0.69650531000000004</v>
      </c>
      <c r="B3496" s="7">
        <v>-2.8359940099999998</v>
      </c>
      <c r="C3496" s="7">
        <f t="shared" si="45"/>
        <v>-2.8733923958334184E-2</v>
      </c>
      <c r="D3496" s="7">
        <v>5.3414999999999997E-2</v>
      </c>
      <c r="E3496" s="7">
        <f t="shared" si="46"/>
        <v>20.297699999999999</v>
      </c>
      <c r="F3496" s="7">
        <f t="shared" si="47"/>
        <v>7.2634450815552656E-2</v>
      </c>
      <c r="G3496" s="24">
        <f t="shared" si="48"/>
        <v>2.0726344508155528</v>
      </c>
      <c r="H3496" s="24"/>
    </row>
    <row r="3497" spans="1:8" hidden="1">
      <c r="A3497" s="6">
        <v>0.69656317999999995</v>
      </c>
      <c r="B3497" s="7">
        <v>-2.8532586100000001</v>
      </c>
      <c r="C3497" s="7">
        <f t="shared" si="45"/>
        <v>-4.5998523958334481E-2</v>
      </c>
      <c r="D3497" s="7">
        <v>5.4774650000000001E-2</v>
      </c>
      <c r="E3497" s="7">
        <f t="shared" si="46"/>
        <v>20.814367000000001</v>
      </c>
      <c r="F3497" s="7">
        <f t="shared" si="47"/>
        <v>7.6379254320494097E-2</v>
      </c>
      <c r="G3497" s="24">
        <f t="shared" si="48"/>
        <v>2.0763792543204942</v>
      </c>
      <c r="H3497" s="24"/>
    </row>
    <row r="3498" spans="1:8" hidden="1">
      <c r="A3498" s="6">
        <v>0.69662117000000001</v>
      </c>
      <c r="B3498" s="7">
        <v>-2.5668921500000002</v>
      </c>
      <c r="C3498" s="7">
        <f t="shared" si="45"/>
        <v>0.24036793604166551</v>
      </c>
      <c r="D3498" s="7">
        <v>5.6137020000000003E-2</v>
      </c>
      <c r="E3498" s="7">
        <f t="shared" si="46"/>
        <v>21.332067600000002</v>
      </c>
      <c r="F3498" s="7">
        <f t="shared" si="47"/>
        <v>8.0225956007857244E-2</v>
      </c>
      <c r="G3498" s="24">
        <f t="shared" si="48"/>
        <v>2.0802259560078573</v>
      </c>
      <c r="H3498" s="24"/>
    </row>
    <row r="3499" spans="1:8" hidden="1">
      <c r="A3499" s="6">
        <v>0.69667891999999998</v>
      </c>
      <c r="B3499" s="7">
        <v>-3.2023718400000001</v>
      </c>
      <c r="C3499" s="7">
        <f t="shared" si="45"/>
        <v>-0.39511175395833442</v>
      </c>
      <c r="D3499" s="7">
        <v>5.749667E-2</v>
      </c>
      <c r="E3499" s="7">
        <f t="shared" si="46"/>
        <v>21.8487346</v>
      </c>
      <c r="F3499" s="7">
        <f t="shared" si="47"/>
        <v>8.4159195838020548E-2</v>
      </c>
      <c r="G3499" s="24">
        <f t="shared" si="48"/>
        <v>2.0841591958380206</v>
      </c>
      <c r="H3499" s="24"/>
    </row>
    <row r="3500" spans="1:8" hidden="1">
      <c r="A3500" s="6">
        <v>0.69673644000000001</v>
      </c>
      <c r="B3500" s="7">
        <v>-982.02209473000005</v>
      </c>
      <c r="C3500" s="7">
        <f t="shared" si="45"/>
        <v>-979.2148346439584</v>
      </c>
      <c r="D3500" s="7">
        <v>3.8619439999999998E-2</v>
      </c>
      <c r="E3500" s="7">
        <f t="shared" si="46"/>
        <v>14.675387199999999</v>
      </c>
      <c r="F3500" s="7">
        <f t="shared" si="47"/>
        <v>3.796891052914779E-2</v>
      </c>
      <c r="G3500" s="24">
        <f t="shared" si="48"/>
        <v>2.0379689105291479</v>
      </c>
      <c r="H3500" s="24"/>
    </row>
    <row r="3501" spans="1:8" hidden="1">
      <c r="A3501" s="6">
        <v>0.69679442999999996</v>
      </c>
      <c r="B3501" s="7">
        <v>-1057.41503906</v>
      </c>
      <c r="C3501" s="7">
        <f t="shared" si="45"/>
        <v>-1054.6077789739584</v>
      </c>
      <c r="D3501" s="7">
        <v>4.0011110000000003E-2</v>
      </c>
      <c r="E3501" s="7">
        <f t="shared" si="46"/>
        <v>15.204221800000001</v>
      </c>
      <c r="F3501" s="7">
        <f t="shared" si="47"/>
        <v>4.0754670993231712E-2</v>
      </c>
      <c r="G3501" s="24">
        <f t="shared" si="48"/>
        <v>2.0407546709932318</v>
      </c>
      <c r="H3501" s="24"/>
    </row>
    <row r="3502" spans="1:8" hidden="1">
      <c r="A3502" s="6">
        <v>0.69685229999999998</v>
      </c>
      <c r="B3502" s="7">
        <v>-1057.41113281</v>
      </c>
      <c r="C3502" s="7">
        <f t="shared" si="45"/>
        <v>-1054.6038727239584</v>
      </c>
      <c r="D3502" s="7">
        <v>4.1399999999999999E-2</v>
      </c>
      <c r="E3502" s="7">
        <f t="shared" si="46"/>
        <v>15.731999999999999</v>
      </c>
      <c r="F3502" s="7">
        <f t="shared" si="47"/>
        <v>4.3633180836685388E-2</v>
      </c>
      <c r="G3502" s="24">
        <f t="shared" si="48"/>
        <v>2.0436331808366854</v>
      </c>
      <c r="H3502" s="24"/>
    </row>
    <row r="3503" spans="1:8" hidden="1">
      <c r="A3503" s="6">
        <v>0.69691017</v>
      </c>
      <c r="B3503" s="7">
        <v>-1057.2801513700001</v>
      </c>
      <c r="C3503" s="7">
        <f t="shared" si="45"/>
        <v>-1054.4728912839585</v>
      </c>
      <c r="D3503" s="7">
        <v>4.2788890000000003E-2</v>
      </c>
      <c r="E3503" s="7">
        <f t="shared" si="46"/>
        <v>16.2597782</v>
      </c>
      <c r="F3503" s="7">
        <f t="shared" si="47"/>
        <v>4.6609906600213732E-2</v>
      </c>
      <c r="G3503" s="24">
        <f t="shared" si="48"/>
        <v>2.0466099066002137</v>
      </c>
      <c r="H3503" s="24"/>
    </row>
    <row r="3504" spans="1:8" hidden="1">
      <c r="A3504" s="6">
        <v>0.69696804000000001</v>
      </c>
      <c r="B3504" s="7">
        <v>-1057.2408447299999</v>
      </c>
      <c r="C3504" s="7">
        <f t="shared" si="45"/>
        <v>-1054.4335846439583</v>
      </c>
      <c r="D3504" s="7">
        <v>0</v>
      </c>
      <c r="E3504" s="7">
        <f t="shared" si="46"/>
        <v>0</v>
      </c>
      <c r="F3504" s="7">
        <f t="shared" si="47"/>
        <v>0</v>
      </c>
      <c r="G3504" s="24">
        <f t="shared" si="48"/>
        <v>2</v>
      </c>
      <c r="H3504" s="24"/>
    </row>
    <row r="3505" spans="1:8" hidden="1">
      <c r="A3505" s="6">
        <v>0.69702591000000003</v>
      </c>
      <c r="B3505" s="7">
        <v>-1057.31738281</v>
      </c>
      <c r="C3505" s="7">
        <f t="shared" si="45"/>
        <v>-1054.5101227239584</v>
      </c>
      <c r="D3505" s="7">
        <v>0.21644167</v>
      </c>
      <c r="E3505" s="7">
        <f t="shared" si="46"/>
        <v>82.247834600000004</v>
      </c>
      <c r="F3505" s="7">
        <f t="shared" si="47"/>
        <v>1.1926086200848531</v>
      </c>
      <c r="G3505" s="24">
        <f t="shared" si="48"/>
        <v>3.1926086200848531</v>
      </c>
      <c r="H3505" s="24"/>
    </row>
    <row r="3506" spans="1:8" hidden="1">
      <c r="A3506" s="6">
        <v>0.69708378000000004</v>
      </c>
      <c r="B3506" s="7">
        <v>-1057.4193115200001</v>
      </c>
      <c r="C3506" s="7">
        <f t="shared" si="45"/>
        <v>-1054.6120514339584</v>
      </c>
      <c r="D3506" s="7">
        <v>0.22297291999999999</v>
      </c>
      <c r="E3506" s="7">
        <f t="shared" si="46"/>
        <v>84.729709599999993</v>
      </c>
      <c r="F3506" s="7">
        <f t="shared" si="47"/>
        <v>1.2656698489050873</v>
      </c>
      <c r="G3506" s="24">
        <f t="shared" si="48"/>
        <v>3.2656698489050875</v>
      </c>
      <c r="H3506" s="24"/>
    </row>
    <row r="3507" spans="1:8" hidden="1">
      <c r="A3507" s="6">
        <v>0.69714176999999999</v>
      </c>
      <c r="B3507" s="7">
        <v>-1057.5727539100001</v>
      </c>
      <c r="C3507" s="7">
        <f t="shared" si="45"/>
        <v>-1054.7654938239584</v>
      </c>
      <c r="D3507" s="7">
        <v>0.22964931</v>
      </c>
      <c r="E3507" s="7">
        <f t="shared" si="46"/>
        <v>87.266737800000001</v>
      </c>
      <c r="F3507" s="7">
        <f t="shared" si="47"/>
        <v>1.3425995012337546</v>
      </c>
      <c r="G3507" s="24">
        <f t="shared" si="48"/>
        <v>3.3425995012337548</v>
      </c>
      <c r="H3507" s="24"/>
    </row>
    <row r="3508" spans="1:8" hidden="1">
      <c r="A3508" s="6">
        <v>0.69719975999999995</v>
      </c>
      <c r="B3508" s="7">
        <v>-1057.5516357399999</v>
      </c>
      <c r="C3508" s="7">
        <f t="shared" si="45"/>
        <v>-1054.7443756539583</v>
      </c>
      <c r="D3508" s="7">
        <v>0.23625972000000001</v>
      </c>
      <c r="E3508" s="7">
        <f t="shared" si="46"/>
        <v>89.778693599999997</v>
      </c>
      <c r="F3508" s="7">
        <f t="shared" si="47"/>
        <v>1.4210048545617064</v>
      </c>
      <c r="G3508" s="24">
        <f t="shared" si="48"/>
        <v>3.4210048545617067</v>
      </c>
      <c r="H3508" s="24"/>
    </row>
    <row r="3509" spans="1:8" hidden="1">
      <c r="A3509" s="6">
        <v>0.69725751000000002</v>
      </c>
      <c r="B3509" s="7">
        <v>-1057.69042969</v>
      </c>
      <c r="C3509" s="7">
        <f t="shared" si="45"/>
        <v>-1054.8831696039583</v>
      </c>
      <c r="D3509" s="7">
        <v>0.24277778</v>
      </c>
      <c r="E3509" s="7">
        <f t="shared" si="46"/>
        <v>92.255556400000003</v>
      </c>
      <c r="F3509" s="7">
        <f t="shared" si="47"/>
        <v>1.5004933099376849</v>
      </c>
      <c r="G3509" s="24">
        <f t="shared" si="48"/>
        <v>3.5004933099376849</v>
      </c>
      <c r="H3509" s="24"/>
    </row>
    <row r="3510" spans="1:8" hidden="1">
      <c r="A3510" s="6">
        <v>0.69731538000000004</v>
      </c>
      <c r="B3510" s="7">
        <v>-1057.68518066</v>
      </c>
      <c r="C3510" s="7">
        <f t="shared" si="45"/>
        <v>-1054.8779205739584</v>
      </c>
      <c r="D3510" s="7">
        <v>0.24944097000000001</v>
      </c>
      <c r="E3510" s="7">
        <f t="shared" si="46"/>
        <v>94.7875686</v>
      </c>
      <c r="F3510" s="7">
        <f t="shared" si="47"/>
        <v>1.5839875549923852</v>
      </c>
      <c r="G3510" s="24">
        <f t="shared" si="48"/>
        <v>3.583987554992385</v>
      </c>
      <c r="H3510" s="24"/>
    </row>
    <row r="3511" spans="1:8" hidden="1">
      <c r="A3511" s="6">
        <v>0.69737324999999994</v>
      </c>
      <c r="B3511" s="7">
        <v>-1057.6751709</v>
      </c>
      <c r="C3511" s="7">
        <f t="shared" si="45"/>
        <v>-1054.8679108139584</v>
      </c>
      <c r="D3511" s="7">
        <v>0.25597221999999997</v>
      </c>
      <c r="E3511" s="7">
        <f t="shared" si="46"/>
        <v>97.269443599999988</v>
      </c>
      <c r="F3511" s="7">
        <f t="shared" si="47"/>
        <v>1.6680223357295345</v>
      </c>
      <c r="G3511" s="24">
        <f t="shared" si="48"/>
        <v>3.6680223357295345</v>
      </c>
      <c r="H3511" s="24"/>
    </row>
    <row r="3512" spans="1:8" hidden="1">
      <c r="A3512" s="6">
        <v>0.69743111999999996</v>
      </c>
      <c r="B3512" s="7">
        <v>-1057.8331298799999</v>
      </c>
      <c r="C3512" s="7">
        <f t="shared" si="45"/>
        <v>-1055.0258697939582</v>
      </c>
      <c r="D3512" s="7">
        <v>0.26263542000000001</v>
      </c>
      <c r="E3512" s="7">
        <f t="shared" si="46"/>
        <v>99.801459600000001</v>
      </c>
      <c r="F3512" s="7">
        <f t="shared" si="47"/>
        <v>1.7559930161768349</v>
      </c>
      <c r="G3512" s="24">
        <f t="shared" si="48"/>
        <v>3.7559930161768351</v>
      </c>
      <c r="H3512" s="24"/>
    </row>
    <row r="3513" spans="1:8" hidden="1">
      <c r="A3513" s="6">
        <v>0.69748898999999998</v>
      </c>
      <c r="B3513" s="7">
        <v>-1057.80114746</v>
      </c>
      <c r="C3513" s="7">
        <f t="shared" si="45"/>
        <v>-1054.9938873739584</v>
      </c>
      <c r="D3513" s="7">
        <v>0.26923264000000002</v>
      </c>
      <c r="E3513" s="7">
        <f t="shared" si="46"/>
        <v>102.30840320000001</v>
      </c>
      <c r="F3513" s="7">
        <f t="shared" si="47"/>
        <v>1.8453196707548818</v>
      </c>
      <c r="G3513" s="24">
        <f t="shared" si="48"/>
        <v>3.8453196707548818</v>
      </c>
      <c r="H3513" s="24"/>
    </row>
    <row r="3514" spans="1:8" hidden="1">
      <c r="A3514" s="6">
        <v>0.69754685999999999</v>
      </c>
      <c r="B3514" s="7">
        <v>-1057.81018066</v>
      </c>
      <c r="C3514" s="7">
        <f t="shared" si="45"/>
        <v>-1055.0029205739584</v>
      </c>
      <c r="D3514" s="7">
        <v>0.27576389000000001</v>
      </c>
      <c r="E3514" s="7">
        <f t="shared" si="46"/>
        <v>104.7902782</v>
      </c>
      <c r="F3514" s="7">
        <f t="shared" si="47"/>
        <v>1.9359359522592434</v>
      </c>
      <c r="G3514" s="24">
        <f t="shared" si="48"/>
        <v>3.9359359522592436</v>
      </c>
      <c r="H3514" s="24"/>
    </row>
    <row r="3515" spans="1:8" hidden="1">
      <c r="A3515" s="6">
        <v>0.69760485000000005</v>
      </c>
      <c r="B3515" s="7">
        <v>-1057.6347656200001</v>
      </c>
      <c r="C3515" s="7">
        <f t="shared" si="45"/>
        <v>-1054.8275055339584</v>
      </c>
      <c r="D3515" s="7">
        <v>0.28244027999999999</v>
      </c>
      <c r="E3515" s="7">
        <f t="shared" si="46"/>
        <v>107.3273064</v>
      </c>
      <c r="F3515" s="7">
        <f t="shared" si="47"/>
        <v>2.0308107725404128</v>
      </c>
      <c r="G3515" s="24">
        <f t="shared" si="48"/>
        <v>4.0308107725404128</v>
      </c>
      <c r="H3515" s="24"/>
    </row>
    <row r="3516" spans="1:8" hidden="1">
      <c r="A3516" s="6">
        <v>0.69766295</v>
      </c>
      <c r="B3516" s="7">
        <v>-1057.6118164100001</v>
      </c>
      <c r="C3516" s="7">
        <f t="shared" si="45"/>
        <v>-1054.8045563239584</v>
      </c>
      <c r="D3516" s="7">
        <v>0.28899792000000002</v>
      </c>
      <c r="E3516" s="7">
        <f t="shared" si="46"/>
        <v>109.81920960000001</v>
      </c>
      <c r="F3516" s="7">
        <f t="shared" si="47"/>
        <v>2.1262074023280868</v>
      </c>
      <c r="G3516" s="24">
        <f t="shared" si="48"/>
        <v>4.1262074023280864</v>
      </c>
      <c r="H3516" s="24"/>
    </row>
    <row r="3517" spans="1:8" hidden="1">
      <c r="A3517" s="6">
        <v>0.69772082000000002</v>
      </c>
      <c r="B3517" s="7">
        <v>-1057.4621582</v>
      </c>
      <c r="C3517" s="7">
        <f t="shared" si="45"/>
        <v>-1054.6548981139583</v>
      </c>
      <c r="D3517" s="7">
        <v>0.29559513999999998</v>
      </c>
      <c r="E3517" s="7">
        <f t="shared" si="46"/>
        <v>112.32615319999999</v>
      </c>
      <c r="F3517" s="7">
        <f t="shared" si="47"/>
        <v>2.2243891625551302</v>
      </c>
      <c r="G3517" s="24">
        <f t="shared" si="48"/>
        <v>4.2243891625551306</v>
      </c>
      <c r="H3517" s="24"/>
    </row>
    <row r="3518" spans="1:8" hidden="1">
      <c r="A3518" s="6">
        <v>0.69777823000000005</v>
      </c>
      <c r="B3518" s="7">
        <v>-1057.59765625</v>
      </c>
      <c r="C3518" s="7">
        <f t="shared" si="45"/>
        <v>-1054.7903961639583</v>
      </c>
      <c r="D3518" s="7">
        <v>0.30220555999999998</v>
      </c>
      <c r="E3518" s="7">
        <f t="shared" si="46"/>
        <v>114.83811279999999</v>
      </c>
      <c r="F3518" s="7">
        <f t="shared" si="47"/>
        <v>2.3249900159184729</v>
      </c>
      <c r="G3518" s="24">
        <f t="shared" si="48"/>
        <v>4.3249900159184733</v>
      </c>
      <c r="H3518" s="24"/>
    </row>
    <row r="3519" spans="1:8" hidden="1">
      <c r="A3519" s="6">
        <v>0.69783598000000002</v>
      </c>
      <c r="B3519" s="7">
        <v>-1057.7257080100001</v>
      </c>
      <c r="C3519" s="7">
        <f t="shared" si="45"/>
        <v>-1054.9184479239584</v>
      </c>
      <c r="D3519" s="7">
        <v>0.30873680999999997</v>
      </c>
      <c r="E3519" s="7">
        <f t="shared" si="46"/>
        <v>117.31998779999999</v>
      </c>
      <c r="F3519" s="7">
        <f t="shared" si="47"/>
        <v>2.4265710769627735</v>
      </c>
      <c r="G3519" s="24">
        <f t="shared" si="48"/>
        <v>4.4265710769627731</v>
      </c>
      <c r="H3519" s="24"/>
    </row>
    <row r="3520" spans="1:8" hidden="1">
      <c r="A3520" s="6">
        <v>0.69789396999999997</v>
      </c>
      <c r="B3520" s="7">
        <v>-1057.7258300799999</v>
      </c>
      <c r="C3520" s="7">
        <f t="shared" si="45"/>
        <v>-1054.9185699939583</v>
      </c>
      <c r="D3520" s="7">
        <v>0.31540000000000001</v>
      </c>
      <c r="E3520" s="7">
        <f t="shared" si="46"/>
        <v>119.852</v>
      </c>
      <c r="F3520" s="7">
        <f t="shared" si="47"/>
        <v>2.5324423623654511</v>
      </c>
      <c r="G3520" s="24">
        <f t="shared" si="48"/>
        <v>4.5324423623654511</v>
      </c>
      <c r="H3520" s="24"/>
    </row>
    <row r="3521" spans="1:8" hidden="1">
      <c r="A3521" s="6">
        <v>0.69795183999999999</v>
      </c>
      <c r="B3521" s="7">
        <v>-1057.73083496</v>
      </c>
      <c r="C3521" s="7">
        <f t="shared" ref="C3521:C3544" si="49">(B3521-$C$2752)</f>
        <v>-1054.9235748739584</v>
      </c>
      <c r="D3521" s="7">
        <v>0.32199721999999997</v>
      </c>
      <c r="E3521" s="7">
        <f t="shared" ref="E3521:E3544" si="50">D3521*380</f>
        <v>122.35894359999999</v>
      </c>
      <c r="F3521" s="7">
        <f t="shared" ref="F3521:F3544" si="51">((E3521/60)/(Kvc*Area))^2/(2*g)</f>
        <v>2.6394925230762603</v>
      </c>
      <c r="G3521" s="24">
        <f t="shared" si="48"/>
        <v>4.6394925230762603</v>
      </c>
      <c r="H3521" s="24"/>
    </row>
    <row r="3522" spans="1:8" hidden="1">
      <c r="A3522" s="6">
        <v>0.69800971000000001</v>
      </c>
      <c r="B3522" s="7">
        <v>-1057.69799805</v>
      </c>
      <c r="C3522" s="7">
        <f t="shared" si="49"/>
        <v>-1054.8907379639584</v>
      </c>
      <c r="D3522" s="7" t="s">
        <v>3</v>
      </c>
      <c r="E3522" s="7" t="e">
        <f t="shared" si="50"/>
        <v>#VALUE!</v>
      </c>
      <c r="F3522" s="7" t="e">
        <f t="shared" si="51"/>
        <v>#VALUE!</v>
      </c>
      <c r="G3522" s="24" t="e">
        <f t="shared" si="48"/>
        <v>#VALUE!</v>
      </c>
      <c r="H3522" s="24"/>
    </row>
    <row r="3523" spans="1:8" hidden="1">
      <c r="A3523" s="6">
        <v>0.69806769000000002</v>
      </c>
      <c r="B3523" s="7">
        <v>-1057.5936279299999</v>
      </c>
      <c r="C3523" s="7">
        <f t="shared" si="49"/>
        <v>-1054.7863678439583</v>
      </c>
      <c r="D3523" s="7" t="s">
        <v>3</v>
      </c>
      <c r="E3523" s="7" t="e">
        <f t="shared" si="50"/>
        <v>#VALUE!</v>
      </c>
      <c r="F3523" s="7" t="e">
        <f t="shared" si="51"/>
        <v>#VALUE!</v>
      </c>
      <c r="G3523" s="24" t="e">
        <f t="shared" si="48"/>
        <v>#VALUE!</v>
      </c>
      <c r="H3523" s="24"/>
    </row>
    <row r="3524" spans="1:8" hidden="1">
      <c r="A3524" s="6">
        <v>0.69812567999999997</v>
      </c>
      <c r="B3524" s="7">
        <v>-1057.5739746100001</v>
      </c>
      <c r="C3524" s="7">
        <f t="shared" si="49"/>
        <v>-1054.7667145239584</v>
      </c>
      <c r="D3524" s="7" t="s">
        <v>3</v>
      </c>
      <c r="E3524" s="7" t="e">
        <f t="shared" si="50"/>
        <v>#VALUE!</v>
      </c>
      <c r="F3524" s="7" t="e">
        <f t="shared" si="51"/>
        <v>#VALUE!</v>
      </c>
      <c r="G3524" s="24" t="e">
        <f t="shared" si="48"/>
        <v>#VALUE!</v>
      </c>
      <c r="H3524" s="24"/>
    </row>
    <row r="3525" spans="1:8" hidden="1">
      <c r="A3525" s="6">
        <v>0.69818343999999999</v>
      </c>
      <c r="B3525" s="7">
        <v>-1057.65686035</v>
      </c>
      <c r="C3525" s="7">
        <f t="shared" si="49"/>
        <v>-1054.8496002639583</v>
      </c>
      <c r="D3525" s="7" t="s">
        <v>3</v>
      </c>
      <c r="E3525" s="7" t="e">
        <f t="shared" si="50"/>
        <v>#VALUE!</v>
      </c>
      <c r="F3525" s="7" t="e">
        <f t="shared" si="51"/>
        <v>#VALUE!</v>
      </c>
      <c r="G3525" s="24" t="e">
        <f t="shared" ref="G3525:G3544" si="52">F3525+2</f>
        <v>#VALUE!</v>
      </c>
      <c r="H3525" s="24"/>
    </row>
    <row r="3526" spans="1:8" hidden="1">
      <c r="A3526" s="6">
        <v>0.69824131</v>
      </c>
      <c r="B3526" s="7">
        <v>-1057.6517334</v>
      </c>
      <c r="C3526" s="7">
        <f t="shared" si="49"/>
        <v>-1054.8444733139584</v>
      </c>
      <c r="D3526" s="7" t="s">
        <v>3</v>
      </c>
      <c r="E3526" s="7" t="e">
        <f t="shared" si="50"/>
        <v>#VALUE!</v>
      </c>
      <c r="F3526" s="7" t="e">
        <f t="shared" si="51"/>
        <v>#VALUE!</v>
      </c>
      <c r="G3526" s="24" t="e">
        <f t="shared" si="52"/>
        <v>#VALUE!</v>
      </c>
      <c r="H3526" s="24"/>
    </row>
    <row r="3527" spans="1:8" hidden="1">
      <c r="A3527" s="6">
        <v>0.69829929000000002</v>
      </c>
      <c r="B3527" s="7">
        <v>-1057.5375976600001</v>
      </c>
      <c r="C3527" s="7">
        <f t="shared" si="49"/>
        <v>-1054.7303375739584</v>
      </c>
      <c r="D3527" s="7" t="s">
        <v>3</v>
      </c>
      <c r="E3527" s="7" t="e">
        <f t="shared" si="50"/>
        <v>#VALUE!</v>
      </c>
      <c r="F3527" s="7" t="e">
        <f t="shared" si="51"/>
        <v>#VALUE!</v>
      </c>
      <c r="G3527" s="24" t="e">
        <f t="shared" si="52"/>
        <v>#VALUE!</v>
      </c>
      <c r="H3527" s="24"/>
    </row>
    <row r="3528" spans="1:8" hidden="1">
      <c r="A3528" s="6">
        <v>0.69835716000000003</v>
      </c>
      <c r="B3528" s="7">
        <v>-982.93237305000002</v>
      </c>
      <c r="C3528" s="7">
        <f t="shared" si="49"/>
        <v>-980.12511296395837</v>
      </c>
      <c r="D3528" s="7">
        <v>9.6923770000000006E-2</v>
      </c>
      <c r="E3528" s="7">
        <f t="shared" si="50"/>
        <v>36.8310326</v>
      </c>
      <c r="F3528" s="7">
        <f t="shared" si="51"/>
        <v>0.23915352605344617</v>
      </c>
      <c r="G3528" s="24">
        <f t="shared" si="52"/>
        <v>2.2391535260534461</v>
      </c>
      <c r="H3528" s="24"/>
    </row>
    <row r="3529" spans="1:8" hidden="1">
      <c r="A3529" s="6">
        <v>0.69841503000000005</v>
      </c>
      <c r="B3529" s="7">
        <v>-2.8886115600000002</v>
      </c>
      <c r="C3529" s="7">
        <f t="shared" si="49"/>
        <v>-8.135147395833453E-2</v>
      </c>
      <c r="D3529" s="7">
        <v>9.8297019999999999E-2</v>
      </c>
      <c r="E3529" s="7">
        <f t="shared" si="50"/>
        <v>37.352867599999996</v>
      </c>
      <c r="F3529" s="7">
        <f t="shared" si="51"/>
        <v>0.24597835648328351</v>
      </c>
      <c r="G3529" s="24">
        <f t="shared" si="52"/>
        <v>2.2459783564832834</v>
      </c>
      <c r="H3529" s="24"/>
    </row>
    <row r="3530" spans="1:8" hidden="1">
      <c r="A3530" s="6">
        <v>0.69847289999999995</v>
      </c>
      <c r="B3530" s="7">
        <v>-2.8173263099999999</v>
      </c>
      <c r="C3530" s="7">
        <f t="shared" si="49"/>
        <v>-1.0066223958334231E-2</v>
      </c>
      <c r="D3530" s="7">
        <v>0</v>
      </c>
      <c r="E3530" s="7">
        <f t="shared" si="50"/>
        <v>0</v>
      </c>
      <c r="F3530" s="7">
        <f t="shared" si="51"/>
        <v>0</v>
      </c>
      <c r="G3530" s="24">
        <f t="shared" si="52"/>
        <v>2</v>
      </c>
      <c r="H3530" s="24"/>
    </row>
    <row r="3531" spans="1:8" hidden="1">
      <c r="A3531" s="6">
        <v>0.69853076999999997</v>
      </c>
      <c r="B3531" s="7">
        <v>-2.83023691</v>
      </c>
      <c r="C3531" s="7">
        <f t="shared" si="49"/>
        <v>-2.2976823958334336E-2</v>
      </c>
      <c r="D3531" s="7">
        <v>0</v>
      </c>
      <c r="E3531" s="7">
        <f t="shared" si="50"/>
        <v>0</v>
      </c>
      <c r="F3531" s="7">
        <f t="shared" si="51"/>
        <v>0</v>
      </c>
      <c r="G3531" s="24">
        <f t="shared" si="52"/>
        <v>2</v>
      </c>
      <c r="H3531" s="24"/>
    </row>
    <row r="3532" spans="1:8" hidden="1">
      <c r="A3532" s="6">
        <v>0.69858863999999998</v>
      </c>
      <c r="B3532" s="7">
        <v>-2.82357931</v>
      </c>
      <c r="C3532" s="7">
        <f t="shared" si="49"/>
        <v>-1.6319223958334295E-2</v>
      </c>
      <c r="D3532" s="7">
        <v>0.13322333</v>
      </c>
      <c r="E3532" s="7">
        <f t="shared" si="50"/>
        <v>50.624865399999997</v>
      </c>
      <c r="F3532" s="7">
        <f t="shared" si="51"/>
        <v>0.45183176691564869</v>
      </c>
      <c r="G3532" s="24">
        <f t="shared" si="52"/>
        <v>2.4518317669156486</v>
      </c>
      <c r="H3532" s="24"/>
    </row>
    <row r="3533" spans="1:8" hidden="1">
      <c r="A3533" s="6">
        <v>0.69864651</v>
      </c>
      <c r="B3533" s="7">
        <v>-2.8560881600000001</v>
      </c>
      <c r="C3533" s="7">
        <f t="shared" si="49"/>
        <v>-4.8828073958334439E-2</v>
      </c>
      <c r="D3533" s="7">
        <v>0.13377889000000001</v>
      </c>
      <c r="E3533" s="7">
        <f t="shared" si="50"/>
        <v>50.835978200000007</v>
      </c>
      <c r="F3533" s="7">
        <f t="shared" si="51"/>
        <v>0.45560802817622081</v>
      </c>
      <c r="G3533" s="24">
        <f t="shared" si="52"/>
        <v>2.4556080281762207</v>
      </c>
      <c r="H3533" s="24"/>
    </row>
    <row r="3534" spans="1:8" hidden="1">
      <c r="A3534" s="6">
        <v>0.69870438000000001</v>
      </c>
      <c r="B3534" s="7">
        <v>-2.8056380700000001</v>
      </c>
      <c r="C3534" s="7">
        <f t="shared" si="49"/>
        <v>1.6220160416655638E-3</v>
      </c>
      <c r="D3534" s="7">
        <v>0.13433999999999999</v>
      </c>
      <c r="E3534" s="7">
        <f t="shared" si="50"/>
        <v>51.049199999999992</v>
      </c>
      <c r="F3534" s="7">
        <f t="shared" si="51"/>
        <v>0.4594379650266438</v>
      </c>
      <c r="G3534" s="24">
        <f t="shared" si="52"/>
        <v>2.4594379650266438</v>
      </c>
      <c r="H3534" s="24"/>
    </row>
    <row r="3535" spans="1:8" hidden="1">
      <c r="A3535" s="6">
        <v>0.69876236999999997</v>
      </c>
      <c r="B3535" s="7">
        <v>-2.8118526899999998</v>
      </c>
      <c r="C3535" s="7">
        <f t="shared" si="49"/>
        <v>-4.5926039583341627E-3</v>
      </c>
      <c r="D3535" s="7">
        <v>0.13489111000000001</v>
      </c>
      <c r="E3535" s="7">
        <f t="shared" si="50"/>
        <v>51.2586218</v>
      </c>
      <c r="F3535" s="7">
        <f t="shared" si="51"/>
        <v>0.46321524977366113</v>
      </c>
      <c r="G3535" s="24">
        <f t="shared" si="52"/>
        <v>2.4632152497736612</v>
      </c>
      <c r="H3535" s="24"/>
    </row>
    <row r="3536" spans="1:8" hidden="1">
      <c r="A3536" s="6">
        <v>0.69882023999999998</v>
      </c>
      <c r="B3536" s="7">
        <v>-2.8285415199999999</v>
      </c>
      <c r="C3536" s="7">
        <f t="shared" si="49"/>
        <v>-2.1281433958334262E-2</v>
      </c>
      <c r="D3536" s="7">
        <v>0.13545222000000001</v>
      </c>
      <c r="E3536" s="7">
        <f t="shared" si="50"/>
        <v>51.471843600000007</v>
      </c>
      <c r="F3536" s="7">
        <f t="shared" si="51"/>
        <v>0.46707696157559031</v>
      </c>
      <c r="G3536" s="24">
        <f t="shared" si="52"/>
        <v>2.4670769615755903</v>
      </c>
      <c r="H3536" s="24"/>
    </row>
    <row r="3537" spans="1:8" hidden="1">
      <c r="A3537" s="6">
        <v>0.69887823000000004</v>
      </c>
      <c r="B3537" s="7">
        <v>-2.8699369400000001</v>
      </c>
      <c r="C3537" s="7">
        <f t="shared" si="49"/>
        <v>-6.2676853958334444E-2</v>
      </c>
      <c r="D3537" s="7">
        <v>0.13600333000000001</v>
      </c>
      <c r="E3537" s="7">
        <f t="shared" si="50"/>
        <v>51.681265400000001</v>
      </c>
      <c r="F3537" s="7">
        <f t="shared" si="51"/>
        <v>0.47088545498672768</v>
      </c>
      <c r="G3537" s="24">
        <f t="shared" si="52"/>
        <v>2.4708854549867278</v>
      </c>
      <c r="H3537" s="24"/>
    </row>
    <row r="3538" spans="1:8" hidden="1">
      <c r="A3538" s="6">
        <v>0.69893552000000003</v>
      </c>
      <c r="B3538" s="7">
        <v>-2.8814711599999998</v>
      </c>
      <c r="C3538" s="7">
        <f t="shared" si="49"/>
        <v>-7.4211073958334151E-2</v>
      </c>
      <c r="D3538" s="7">
        <v>0.13655888999999999</v>
      </c>
      <c r="E3538" s="7">
        <f t="shared" si="50"/>
        <v>51.892378199999996</v>
      </c>
      <c r="F3538" s="7">
        <f t="shared" si="51"/>
        <v>0.47474035234481504</v>
      </c>
      <c r="G3538" s="24">
        <f t="shared" si="52"/>
        <v>2.4747403523448153</v>
      </c>
      <c r="H3538" s="24"/>
    </row>
    <row r="3539" spans="1:8" hidden="1">
      <c r="A3539" s="6">
        <v>0.69899361999999998</v>
      </c>
      <c r="B3539" s="7">
        <v>-2.8740327400000001</v>
      </c>
      <c r="C3539" s="7">
        <f t="shared" si="49"/>
        <v>-6.6772653958334427E-2</v>
      </c>
      <c r="D3539" s="7">
        <v>0.13711111000000001</v>
      </c>
      <c r="E3539" s="7">
        <f t="shared" si="50"/>
        <v>52.102221800000002</v>
      </c>
      <c r="F3539" s="7">
        <f t="shared" si="51"/>
        <v>0.47858764758819172</v>
      </c>
      <c r="G3539" s="24">
        <f t="shared" si="52"/>
        <v>2.4785876475881916</v>
      </c>
      <c r="H3539" s="24"/>
    </row>
    <row r="3540" spans="1:8" hidden="1">
      <c r="A3540" s="6">
        <v>0.69905149</v>
      </c>
      <c r="B3540" s="7">
        <v>-2.8371863400000001</v>
      </c>
      <c r="C3540" s="7">
        <f t="shared" si="49"/>
        <v>-2.9926253958334481E-2</v>
      </c>
      <c r="D3540" s="7">
        <v>0.13766666999999999</v>
      </c>
      <c r="E3540" s="7">
        <f t="shared" si="50"/>
        <v>52.313334599999997</v>
      </c>
      <c r="F3540" s="7">
        <f t="shared" si="51"/>
        <v>0.48247388001682051</v>
      </c>
      <c r="G3540" s="24">
        <f t="shared" si="52"/>
        <v>2.4824738800168205</v>
      </c>
      <c r="H3540" s="24"/>
    </row>
    <row r="3541" spans="1:8" hidden="1">
      <c r="A3541" s="6">
        <v>0.69910936000000001</v>
      </c>
      <c r="B3541" s="7">
        <v>-2.84339714</v>
      </c>
      <c r="C3541" s="7">
        <f t="shared" si="49"/>
        <v>-3.6137053958334331E-2</v>
      </c>
      <c r="D3541" s="7">
        <v>0.13822222000000001</v>
      </c>
      <c r="E3541" s="7">
        <f t="shared" si="50"/>
        <v>52.524443600000005</v>
      </c>
      <c r="F3541" s="7">
        <f t="shared" si="51"/>
        <v>0.48637575684303486</v>
      </c>
      <c r="G3541" s="24">
        <f t="shared" si="52"/>
        <v>2.4863757568430347</v>
      </c>
      <c r="H3541" s="24"/>
    </row>
    <row r="3542" spans="1:8" hidden="1">
      <c r="A3542" s="6">
        <v>0.69916723000000003</v>
      </c>
      <c r="B3542" s="7">
        <v>-2.84455276</v>
      </c>
      <c r="C3542" s="7">
        <f t="shared" si="49"/>
        <v>-3.7292673958334355E-2</v>
      </c>
      <c r="D3542" s="7">
        <v>0.13878333000000001</v>
      </c>
      <c r="E3542" s="7">
        <f t="shared" si="50"/>
        <v>52.737665400000004</v>
      </c>
      <c r="F3542" s="7">
        <f t="shared" si="51"/>
        <v>0.49033263494183921</v>
      </c>
      <c r="G3542" s="24">
        <f t="shared" si="52"/>
        <v>2.4903326349418391</v>
      </c>
      <c r="H3542" s="24"/>
    </row>
    <row r="3543" spans="1:8" hidden="1">
      <c r="A3543" s="6">
        <v>0.69922510000000004</v>
      </c>
      <c r="B3543" s="7">
        <v>-2.84635901</v>
      </c>
      <c r="C3543" s="7">
        <f t="shared" si="49"/>
        <v>-3.9098923958334364E-2</v>
      </c>
      <c r="D3543" s="7">
        <v>0.13933888999999999</v>
      </c>
      <c r="E3543" s="7">
        <f t="shared" si="50"/>
        <v>52.9487782</v>
      </c>
      <c r="F3543" s="7">
        <f t="shared" si="51"/>
        <v>0.49426616839744203</v>
      </c>
      <c r="G3543" s="24">
        <f t="shared" si="52"/>
        <v>2.4942661683974419</v>
      </c>
      <c r="H3543" s="24"/>
    </row>
    <row r="3544" spans="1:8" hidden="1">
      <c r="A3544" s="6">
        <v>0.69928296999999995</v>
      </c>
      <c r="B3544" s="7">
        <v>-2.8666763300000002</v>
      </c>
      <c r="C3544" s="7">
        <f t="shared" si="49"/>
        <v>-5.9416243958334558E-2</v>
      </c>
      <c r="D3544" s="7">
        <v>0.13989444000000001</v>
      </c>
      <c r="E3544" s="7">
        <f t="shared" si="50"/>
        <v>53.1598872</v>
      </c>
      <c r="F3544" s="7">
        <f t="shared" si="51"/>
        <v>0.4982153453992183</v>
      </c>
      <c r="G3544" s="24">
        <f t="shared" si="52"/>
        <v>2.4982153453992182</v>
      </c>
      <c r="H3544" s="24"/>
    </row>
    <row r="3545" spans="1:8" hidden="1">
      <c r="A3545" s="6" t="s">
        <v>4</v>
      </c>
      <c r="B3545" s="7"/>
      <c r="C3545" s="7"/>
      <c r="D3545" s="7"/>
      <c r="E3545" s="8"/>
    </row>
    <row r="3546" spans="1:8" hidden="1">
      <c r="A3546" s="6">
        <v>0.69934083999999996</v>
      </c>
      <c r="B3546" s="7">
        <v>-2.8385765599999999</v>
      </c>
      <c r="C3546" s="7"/>
      <c r="D3546" s="7">
        <v>0.14044444</v>
      </c>
      <c r="E3546" s="8"/>
    </row>
    <row r="3547" spans="1:8" hidden="1">
      <c r="A3547" s="6">
        <v>0.69939870999999998</v>
      </c>
      <c r="B3547" s="7">
        <v>-2.79326725</v>
      </c>
      <c r="C3547" s="7"/>
      <c r="D3547" s="7">
        <v>0.14100556</v>
      </c>
      <c r="E3547" s="8"/>
    </row>
    <row r="3548" spans="1:8" hidden="1">
      <c r="A3548" s="6">
        <v>0.69945657999999999</v>
      </c>
      <c r="B3548" s="7">
        <v>-2.8381586099999998</v>
      </c>
      <c r="C3548" s="7"/>
      <c r="D3548" s="7">
        <v>0.10028333</v>
      </c>
      <c r="E3548" s="8"/>
    </row>
    <row r="3549" spans="1:8" hidden="1">
      <c r="A3549" s="6">
        <v>0.69951445000000001</v>
      </c>
      <c r="B3549" s="7">
        <v>-2.7362837799999999</v>
      </c>
      <c r="C3549" s="7"/>
      <c r="D3549" s="7">
        <v>0.10083333</v>
      </c>
      <c r="E3549" s="8"/>
    </row>
    <row r="3550" spans="1:8" hidden="1">
      <c r="A3550" s="6">
        <v>0.69957232000000003</v>
      </c>
      <c r="B3550" s="7">
        <v>-2.6553943200000001</v>
      </c>
      <c r="C3550" s="7"/>
      <c r="D3550" s="7">
        <v>0.10138889</v>
      </c>
      <c r="E3550" s="8"/>
    </row>
    <row r="3551" spans="1:8" hidden="1">
      <c r="A3551" s="6">
        <v>0.69963019000000004</v>
      </c>
      <c r="B3551" s="7">
        <v>-2.5718650799999998</v>
      </c>
      <c r="C3551" s="7"/>
      <c r="D3551" s="7">
        <v>0.10194444</v>
      </c>
      <c r="E3551" s="8"/>
    </row>
    <row r="3552" spans="1:8" hidden="1">
      <c r="A3552" s="6">
        <v>0.69968807</v>
      </c>
      <c r="B3552" s="7">
        <v>-2.51224113</v>
      </c>
      <c r="C3552" s="7"/>
      <c r="D3552" s="7">
        <v>0.10249999999999999</v>
      </c>
      <c r="E3552" s="8"/>
    </row>
    <row r="3553" spans="1:5" hidden="1">
      <c r="A3553" s="6">
        <v>0.69974594000000001</v>
      </c>
      <c r="B3553" s="7">
        <v>-2.4342715699999999</v>
      </c>
      <c r="C3553" s="7"/>
      <c r="D3553" s="7">
        <v>0.10305556</v>
      </c>
      <c r="E3553" s="8"/>
    </row>
    <row r="3554" spans="1:5" hidden="1">
      <c r="A3554" s="6">
        <v>0.69980392000000002</v>
      </c>
      <c r="B3554" s="7">
        <v>-2.7008273599999999</v>
      </c>
      <c r="C3554" s="7"/>
      <c r="D3554" s="7">
        <v>0.10050111</v>
      </c>
      <c r="E3554" s="8"/>
    </row>
    <row r="3555" spans="1:5" hidden="1">
      <c r="A3555" s="6">
        <v>0.69986179000000004</v>
      </c>
      <c r="B3555" s="7">
        <v>-2.84927821</v>
      </c>
      <c r="C3555" s="7"/>
      <c r="D3555" s="7">
        <v>0.10105111</v>
      </c>
      <c r="E3555" s="8"/>
    </row>
    <row r="3556" spans="1:5" hidden="1">
      <c r="A3556" s="6">
        <v>0.69991966000000005</v>
      </c>
      <c r="B3556" s="7">
        <v>-2.8644266100000002</v>
      </c>
      <c r="C3556" s="7"/>
      <c r="D3556" s="7">
        <v>0.10160221999999999</v>
      </c>
      <c r="E3556" s="8"/>
    </row>
    <row r="3557" spans="1:5" hidden="1">
      <c r="A3557" s="6">
        <v>0.69997752999999996</v>
      </c>
      <c r="B3557" s="7">
        <v>-1.0567991699999999</v>
      </c>
      <c r="C3557" s="7"/>
      <c r="D3557" s="7">
        <v>0.10216333</v>
      </c>
      <c r="E3557" s="8"/>
    </row>
    <row r="3558" spans="1:5" hidden="1">
      <c r="A3558" s="6">
        <v>0.70003539999999997</v>
      </c>
      <c r="B3558" s="7">
        <v>0.59697347999999995</v>
      </c>
      <c r="C3558" s="7"/>
      <c r="D3558" s="7">
        <v>0.10271888999999999</v>
      </c>
      <c r="E3558" s="8"/>
    </row>
    <row r="3559" spans="1:5" hidden="1">
      <c r="A3559" s="6">
        <v>0.70009339000000004</v>
      </c>
      <c r="B3559" s="7">
        <v>0.50584251000000002</v>
      </c>
      <c r="C3559" s="7"/>
      <c r="D3559" s="7">
        <v>0.10327333</v>
      </c>
      <c r="E3559" s="8"/>
    </row>
    <row r="3560" spans="1:5" hidden="1">
      <c r="A3560" s="6">
        <v>0.70015126000000005</v>
      </c>
      <c r="B3560" s="7">
        <v>0.29009636999999999</v>
      </c>
      <c r="C3560" s="7"/>
      <c r="D3560" s="7">
        <v>0.10383555999999999</v>
      </c>
      <c r="E3560" s="8"/>
    </row>
    <row r="3561" spans="1:5" hidden="1">
      <c r="A3561" s="6">
        <v>0.70020912999999996</v>
      </c>
      <c r="B3561" s="7">
        <v>0.21615682999999999</v>
      </c>
      <c r="C3561" s="7"/>
      <c r="D3561" s="7">
        <v>0.10438556</v>
      </c>
      <c r="E3561" s="8"/>
    </row>
    <row r="3562" spans="1:5" hidden="1">
      <c r="A3562" s="6">
        <v>0.70026699999999997</v>
      </c>
      <c r="B3562" s="7">
        <v>0.42574504000000002</v>
      </c>
      <c r="C3562" s="7"/>
      <c r="D3562" s="7">
        <v>0.10493556</v>
      </c>
      <c r="E3562" s="8"/>
    </row>
    <row r="3563" spans="1:5" hidden="1">
      <c r="A3563" s="6">
        <v>0.70032486999999999</v>
      </c>
      <c r="B3563" s="7">
        <v>-1.5428265299999999</v>
      </c>
      <c r="C3563" s="7"/>
      <c r="D3563" s="7">
        <v>0.10549667</v>
      </c>
      <c r="E3563" s="8"/>
    </row>
    <row r="3564" spans="1:5" hidden="1">
      <c r="A3564" s="6">
        <v>0.70038274</v>
      </c>
      <c r="B3564" s="7">
        <v>-2.6631784399999998</v>
      </c>
      <c r="C3564" s="7"/>
      <c r="D3564" s="7">
        <v>0.10605222</v>
      </c>
      <c r="E3564" s="8"/>
    </row>
    <row r="3565" spans="1:5" hidden="1">
      <c r="A3565" s="6">
        <v>0.70044061000000002</v>
      </c>
      <c r="B3565" s="7">
        <v>-2.78298259</v>
      </c>
      <c r="C3565" s="7"/>
      <c r="D3565" s="7">
        <v>0.10661333000000001</v>
      </c>
      <c r="E3565" s="8"/>
    </row>
    <row r="3566" spans="1:5" hidden="1">
      <c r="A3566" s="6">
        <v>0.70049848000000003</v>
      </c>
      <c r="B3566" s="7">
        <v>-2.7326705499999999</v>
      </c>
      <c r="C3566" s="7"/>
      <c r="D3566" s="7">
        <v>0.10716889</v>
      </c>
      <c r="E3566" s="8"/>
    </row>
    <row r="3567" spans="1:5" hidden="1">
      <c r="A3567" s="6">
        <v>0.70055588999999996</v>
      </c>
      <c r="B3567" s="7">
        <v>-2.8452582400000002</v>
      </c>
      <c r="C3567" s="7"/>
      <c r="D3567" s="7">
        <v>0.10772</v>
      </c>
      <c r="E3567" s="8"/>
    </row>
    <row r="3568" spans="1:5" hidden="1">
      <c r="A3568" s="6">
        <v>0.70061434</v>
      </c>
      <c r="B3568" s="7">
        <v>-2.8994514900000001</v>
      </c>
      <c r="C3568" s="7"/>
      <c r="D3568" s="7">
        <v>0.10827556000000001</v>
      </c>
      <c r="E3568" s="8"/>
    </row>
    <row r="3569" spans="1:5" hidden="1">
      <c r="A3569" s="6">
        <v>0.70067221000000002</v>
      </c>
      <c r="B3569" s="7">
        <v>-2.8678102499999998</v>
      </c>
      <c r="C3569" s="7"/>
      <c r="D3569" s="7">
        <v>0.10883</v>
      </c>
      <c r="E3569" s="8"/>
    </row>
    <row r="3570" spans="1:5" hidden="1">
      <c r="A3570" s="6">
        <v>0.70073008000000003</v>
      </c>
      <c r="B3570" s="7">
        <v>-2.5922958899999999</v>
      </c>
      <c r="C3570" s="7"/>
      <c r="D3570" s="7">
        <v>0.10049444</v>
      </c>
      <c r="E3570" s="8"/>
    </row>
    <row r="3571" spans="1:5" hidden="1">
      <c r="A3571" s="6">
        <v>0.70078748999999996</v>
      </c>
      <c r="B3571" s="7">
        <v>-2.2780628200000002</v>
      </c>
      <c r="C3571" s="7"/>
      <c r="D3571" s="7">
        <v>0.10105111</v>
      </c>
      <c r="E3571" s="8"/>
    </row>
    <row r="3572" spans="1:5" hidden="1">
      <c r="A3572" s="6">
        <v>0.70084535999999997</v>
      </c>
      <c r="B3572" s="7">
        <v>-2.2709641500000002</v>
      </c>
      <c r="C3572" s="7"/>
      <c r="D3572" s="7">
        <v>0.10160110999999999</v>
      </c>
      <c r="E3572" s="8"/>
    </row>
    <row r="3573" spans="1:5" hidden="1">
      <c r="A3573" s="6">
        <v>0.70090322999999999</v>
      </c>
      <c r="B3573" s="7">
        <v>-2.2492835499999999</v>
      </c>
      <c r="C3573" s="7"/>
      <c r="D3573" s="7">
        <v>0.10215667</v>
      </c>
      <c r="E3573" s="8"/>
    </row>
    <row r="3574" spans="1:5" hidden="1">
      <c r="A3574" s="6">
        <v>0.7009611</v>
      </c>
      <c r="B3574" s="7">
        <v>-2.3047378100000002</v>
      </c>
      <c r="C3574" s="7"/>
      <c r="D3574" s="7">
        <v>0.10271777999999999</v>
      </c>
      <c r="E3574" s="8"/>
    </row>
    <row r="3575" spans="1:5" hidden="1">
      <c r="A3575" s="6">
        <v>0.70101897000000002</v>
      </c>
      <c r="B3575" s="7">
        <v>-2.2862527400000001</v>
      </c>
      <c r="C3575" s="7"/>
      <c r="D3575" s="7">
        <v>0.10327333</v>
      </c>
      <c r="E3575" s="8"/>
    </row>
    <row r="3576" spans="1:5" hidden="1">
      <c r="A3576" s="6">
        <v>0.70107684000000003</v>
      </c>
      <c r="B3576" s="7">
        <v>-2.3492128800000001</v>
      </c>
      <c r="C3576" s="7"/>
      <c r="D3576" s="7">
        <v>0.10382333000000001</v>
      </c>
      <c r="E3576" s="8"/>
    </row>
    <row r="3577" spans="1:5" hidden="1">
      <c r="A3577" s="6">
        <v>0.70113517000000003</v>
      </c>
      <c r="B3577" s="7">
        <v>-2.3686709399999999</v>
      </c>
      <c r="C3577" s="7"/>
      <c r="D3577" s="7">
        <v>0.10437889</v>
      </c>
      <c r="E3577" s="8"/>
    </row>
    <row r="3578" spans="1:5" hidden="1">
      <c r="A3578" s="6">
        <v>0.70119257999999995</v>
      </c>
      <c r="B3578" s="7">
        <v>-2.4130063100000001</v>
      </c>
      <c r="C3578" s="7"/>
      <c r="D3578" s="7">
        <v>0.10494000000000001</v>
      </c>
      <c r="E3578" s="8"/>
    </row>
    <row r="3579" spans="1:5" hidden="1">
      <c r="A3579" s="6">
        <v>0.70125044999999997</v>
      </c>
      <c r="B3579" s="7">
        <v>-2.3464331600000001</v>
      </c>
      <c r="C3579" s="7"/>
      <c r="D3579" s="7">
        <v>0.10549556</v>
      </c>
      <c r="E3579" s="8"/>
    </row>
    <row r="3580" spans="1:5" hidden="1">
      <c r="A3580" s="6">
        <v>0.70130831999999999</v>
      </c>
      <c r="B3580" s="7">
        <v>-2.4135630099999998</v>
      </c>
      <c r="C3580" s="7"/>
      <c r="D3580" s="7">
        <v>0.10604556</v>
      </c>
      <c r="E3580" s="8"/>
    </row>
    <row r="3581" spans="1:5" hidden="1">
      <c r="A3581" s="6">
        <v>0.70136619</v>
      </c>
      <c r="B3581" s="7">
        <v>-2.4624848400000001</v>
      </c>
      <c r="C3581" s="7"/>
      <c r="D3581" s="7">
        <v>0.10660667</v>
      </c>
      <c r="E3581" s="8"/>
    </row>
    <row r="3582" spans="1:5" hidden="1">
      <c r="A3582" s="6">
        <v>0.70142406000000002</v>
      </c>
      <c r="B3582" s="7">
        <v>-2.5146040900000002</v>
      </c>
      <c r="C3582" s="7"/>
      <c r="D3582" s="7">
        <v>0.10716222</v>
      </c>
      <c r="E3582" s="8"/>
    </row>
    <row r="3583" spans="1:5" hidden="1">
      <c r="A3583" s="6">
        <v>0.70148204999999997</v>
      </c>
      <c r="B3583" s="7">
        <v>-2.53197384</v>
      </c>
      <c r="C3583" s="7"/>
      <c r="D3583" s="7">
        <v>0.10771333</v>
      </c>
      <c r="E3583" s="8"/>
    </row>
    <row r="3584" spans="1:5" hidden="1">
      <c r="A3584" s="6">
        <v>0.70153991999999998</v>
      </c>
      <c r="B3584" s="7">
        <v>-2.4830543999999999</v>
      </c>
      <c r="C3584" s="7"/>
      <c r="D3584" s="7">
        <v>0.10827444</v>
      </c>
      <c r="E3584" s="8"/>
    </row>
    <row r="3585" spans="1:5" hidden="1">
      <c r="A3585" s="6">
        <v>0.70159779</v>
      </c>
      <c r="B3585" s="7">
        <v>-2.4697122600000001</v>
      </c>
      <c r="C3585" s="7"/>
      <c r="D3585" s="7">
        <v>0.10882443999999999</v>
      </c>
      <c r="E3585" s="8"/>
    </row>
    <row r="3586" spans="1:5" hidden="1">
      <c r="A3586" s="6">
        <v>0.70165566000000001</v>
      </c>
      <c r="B3586" s="7">
        <v>-2.3934094899999998</v>
      </c>
      <c r="C3586" s="7"/>
      <c r="D3586" s="7">
        <v>0.10938000000000001</v>
      </c>
      <c r="E3586" s="8"/>
    </row>
    <row r="3587" spans="1:5" hidden="1">
      <c r="A3587" s="6">
        <v>0.70171353000000003</v>
      </c>
      <c r="B3587" s="7">
        <v>-2.3656132200000002</v>
      </c>
      <c r="C3587" s="7"/>
      <c r="D3587" s="7">
        <v>0.10994110999999999</v>
      </c>
      <c r="E3587" s="8"/>
    </row>
    <row r="3588" spans="1:5" hidden="1">
      <c r="A3588" s="6">
        <v>0.70177140000000005</v>
      </c>
      <c r="B3588" s="7">
        <v>-2.3486571299999999</v>
      </c>
      <c r="C3588" s="7"/>
      <c r="D3588" s="7">
        <v>0.11049111</v>
      </c>
      <c r="E3588" s="8"/>
    </row>
    <row r="3589" spans="1:5" hidden="1">
      <c r="A3589" s="6">
        <v>0.70182926999999995</v>
      </c>
      <c r="B3589" s="7">
        <v>-2.3350362800000002</v>
      </c>
      <c r="C3589" s="7"/>
      <c r="D3589" s="7">
        <v>0.11104667</v>
      </c>
      <c r="E3589" s="8"/>
    </row>
    <row r="3590" spans="1:5" hidden="1">
      <c r="A3590" s="6">
        <v>0.70188726000000001</v>
      </c>
      <c r="B3590" s="7">
        <v>-2.51470971</v>
      </c>
      <c r="C3590" s="7"/>
      <c r="D3590" s="7">
        <v>0.11160333</v>
      </c>
      <c r="E3590" s="8"/>
    </row>
    <row r="3591" spans="1:5" hidden="1">
      <c r="A3591" s="6">
        <v>0.70194513000000003</v>
      </c>
      <c r="B3591" s="7">
        <v>-2.4816649000000002</v>
      </c>
      <c r="C3591" s="7"/>
      <c r="D3591" s="7">
        <v>0.11215889</v>
      </c>
      <c r="E3591" s="8"/>
    </row>
    <row r="3592" spans="1:5" hidden="1">
      <c r="A3592" s="6">
        <v>0.70200300000000004</v>
      </c>
      <c r="B3592" s="7">
        <v>-2.3222496499999998</v>
      </c>
      <c r="C3592" s="7"/>
      <c r="D3592" s="7">
        <v>0.11271444</v>
      </c>
      <c r="E3592" s="8"/>
    </row>
    <row r="3593" spans="1:5" hidden="1">
      <c r="A3593" s="6">
        <v>0.70206086999999995</v>
      </c>
      <c r="B3593" s="7">
        <v>-2.24358463</v>
      </c>
      <c r="C3593" s="7"/>
      <c r="D3593" s="7">
        <v>0.11327</v>
      </c>
      <c r="E3593" s="8"/>
    </row>
    <row r="3594" spans="1:5" hidden="1">
      <c r="A3594" s="6">
        <v>0.70211873999999996</v>
      </c>
      <c r="B3594" s="7">
        <v>-2.2217650400000002</v>
      </c>
      <c r="C3594" s="7"/>
      <c r="D3594" s="7">
        <v>0.11382556000000001</v>
      </c>
      <c r="E3594" s="8"/>
    </row>
    <row r="3595" spans="1:5" hidden="1">
      <c r="A3595" s="6">
        <v>0.70217660999999998</v>
      </c>
      <c r="B3595" s="7">
        <v>-2.1385135700000002</v>
      </c>
      <c r="C3595" s="7"/>
      <c r="D3595" s="7">
        <v>0.11438110999999999</v>
      </c>
      <c r="E3595" s="8"/>
    </row>
    <row r="3596" spans="1:5" hidden="1">
      <c r="A3596" s="6">
        <v>0.70223447999999999</v>
      </c>
      <c r="B3596" s="7">
        <v>-2.3347578000000002</v>
      </c>
      <c r="C3596" s="7"/>
      <c r="D3596" s="7">
        <v>0.11493667</v>
      </c>
      <c r="E3596" s="8"/>
    </row>
    <row r="3597" spans="1:5" hidden="1">
      <c r="A3597" s="6">
        <v>0.70229235000000001</v>
      </c>
      <c r="B3597" s="7">
        <v>-2.4722137499999999</v>
      </c>
      <c r="C3597" s="7"/>
      <c r="D3597" s="7">
        <v>0.11549222000000001</v>
      </c>
      <c r="E3597" s="8"/>
    </row>
    <row r="3598" spans="1:5" hidden="1">
      <c r="A3598" s="6">
        <v>0.70235022000000003</v>
      </c>
      <c r="B3598" s="7">
        <v>-2.3212773800000002</v>
      </c>
      <c r="C3598" s="7"/>
      <c r="D3598" s="7">
        <v>0.11605333</v>
      </c>
      <c r="E3598" s="8"/>
    </row>
    <row r="3599" spans="1:5" hidden="1">
      <c r="A3599" s="6">
        <v>0.70240786</v>
      </c>
      <c r="B3599" s="7">
        <v>-2.3555409900000002</v>
      </c>
      <c r="C3599" s="7"/>
      <c r="D3599" s="7">
        <v>0.11660667</v>
      </c>
      <c r="E3599" s="8"/>
    </row>
    <row r="3600" spans="1:5" hidden="1">
      <c r="A3600" s="6">
        <v>0.70246573000000001</v>
      </c>
      <c r="B3600" s="7">
        <v>-2.2998728800000001</v>
      </c>
      <c r="C3600" s="7"/>
      <c r="D3600" s="7">
        <v>0.11715667</v>
      </c>
      <c r="E3600" s="8"/>
    </row>
    <row r="3601" spans="1:5" hidden="1">
      <c r="A3601" s="6">
        <v>0.70252406000000001</v>
      </c>
      <c r="B3601" s="7">
        <v>-2.2004995300000001</v>
      </c>
      <c r="C3601" s="7"/>
      <c r="D3601" s="7">
        <v>0.11771777999999999</v>
      </c>
      <c r="E3601" s="8"/>
    </row>
    <row r="3602" spans="1:5" hidden="1">
      <c r="A3602" s="6">
        <v>0.70258147000000004</v>
      </c>
      <c r="B3602" s="7">
        <v>-2.1872966300000001</v>
      </c>
      <c r="C3602" s="7"/>
      <c r="D3602" s="7">
        <v>0.11827333</v>
      </c>
      <c r="E3602" s="8"/>
    </row>
    <row r="3603" spans="1:5" hidden="1">
      <c r="A3603" s="6">
        <v>0.70263980000000004</v>
      </c>
      <c r="B3603" s="7">
        <v>-2.2916729500000002</v>
      </c>
      <c r="C3603" s="7"/>
      <c r="D3603" s="7">
        <v>0.11882777999999999</v>
      </c>
      <c r="E3603" s="8"/>
    </row>
    <row r="3604" spans="1:5" hidden="1">
      <c r="A3604" s="6">
        <v>0.70269720999999996</v>
      </c>
      <c r="B3604" s="7">
        <v>-2.45379353</v>
      </c>
      <c r="C3604" s="7"/>
      <c r="D3604" s="7">
        <v>0.10011111</v>
      </c>
      <c r="E3604" s="8"/>
    </row>
    <row r="3605" spans="1:5" hidden="1">
      <c r="A3605" s="6">
        <v>0.70275507999999998</v>
      </c>
      <c r="B3605" s="7">
        <v>-2.7896537800000001</v>
      </c>
      <c r="C3605" s="7"/>
      <c r="D3605" s="7">
        <v>0.10066667</v>
      </c>
      <c r="E3605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29"/>
  <sheetViews>
    <sheetView zoomScale="70" zoomScaleNormal="70" workbookViewId="0">
      <pane ySplit="1" topLeftCell="A2" activePane="bottomLeft" state="frozen"/>
      <selection pane="bottomLeft" activeCell="B138" sqref="B138"/>
    </sheetView>
  </sheetViews>
  <sheetFormatPr defaultRowHeight="15"/>
  <cols>
    <col min="1" max="1" width="37.7109375" style="9" bestFit="1" customWidth="1"/>
    <col min="2" max="2" width="14.7109375" style="4" bestFit="1" customWidth="1"/>
    <col min="3" max="3" width="23.28515625" style="4" bestFit="1" customWidth="1"/>
    <col min="4" max="4" width="11" style="4" bestFit="1" customWidth="1"/>
    <col min="5" max="5" width="20.140625" style="4" bestFit="1" customWidth="1"/>
    <col min="6" max="6" width="10" customWidth="1"/>
  </cols>
  <sheetData>
    <row r="1" spans="1:7">
      <c r="A1" s="9" t="s">
        <v>49</v>
      </c>
      <c r="B1" s="4" t="s">
        <v>1</v>
      </c>
      <c r="C1" s="4" t="s">
        <v>48</v>
      </c>
      <c r="D1" s="4" t="s">
        <v>2</v>
      </c>
      <c r="E1" s="4" t="s">
        <v>47</v>
      </c>
    </row>
    <row r="2" spans="1:7" hidden="1">
      <c r="A2" s="9">
        <v>0.56317128000000005</v>
      </c>
      <c r="B2" s="4">
        <v>-2.3374350100000001</v>
      </c>
      <c r="D2" s="4">
        <v>0.5</v>
      </c>
      <c r="F2" s="4">
        <v>40</v>
      </c>
      <c r="G2" s="4">
        <v>0.5</v>
      </c>
    </row>
    <row r="3" spans="1:7" hidden="1">
      <c r="A3" s="9">
        <v>0.56322903999999996</v>
      </c>
      <c r="B3" s="4">
        <v>-2.3266973499999999</v>
      </c>
      <c r="D3" s="4">
        <v>0.5</v>
      </c>
    </row>
    <row r="4" spans="1:7" hidden="1">
      <c r="A4" s="9">
        <v>0.56328690999999997</v>
      </c>
      <c r="B4" s="4">
        <v>-2.30459857</v>
      </c>
      <c r="D4" s="4">
        <v>0.5</v>
      </c>
    </row>
    <row r="5" spans="1:7" hidden="1">
      <c r="A5" s="9">
        <v>0.56334477999999999</v>
      </c>
      <c r="B5" s="4">
        <v>-2.2952878499999998</v>
      </c>
      <c r="D5" s="4">
        <v>0.5</v>
      </c>
    </row>
    <row r="6" spans="1:7" hidden="1">
      <c r="A6" s="9">
        <v>0.56340265</v>
      </c>
      <c r="B6" s="4">
        <v>-2.2688801299999999</v>
      </c>
      <c r="D6" s="4">
        <v>0.5</v>
      </c>
    </row>
    <row r="7" spans="1:7" hidden="1">
      <c r="A7" s="9">
        <v>0.56346052000000002</v>
      </c>
      <c r="B7" s="4">
        <v>-2.2520630399999999</v>
      </c>
      <c r="D7" s="4">
        <v>0.5</v>
      </c>
    </row>
    <row r="8" spans="1:7" hidden="1">
      <c r="A8" s="9">
        <v>0.56351850999999997</v>
      </c>
      <c r="B8" s="4">
        <v>-2.2520956999999999</v>
      </c>
      <c r="D8" s="4">
        <v>0.5</v>
      </c>
    </row>
    <row r="9" spans="1:7" hidden="1">
      <c r="A9" s="9">
        <v>0.56357637999999999</v>
      </c>
      <c r="B9" s="4">
        <v>-2.30293131</v>
      </c>
      <c r="D9" s="4">
        <v>0.5</v>
      </c>
    </row>
    <row r="10" spans="1:7" hidden="1">
      <c r="A10" s="9">
        <v>0.56363377999999997</v>
      </c>
      <c r="B10" s="4">
        <v>-2.2666933500000002</v>
      </c>
      <c r="D10" s="4">
        <v>0.5</v>
      </c>
    </row>
    <row r="11" spans="1:7" hidden="1">
      <c r="A11" s="9">
        <v>0.56369223000000002</v>
      </c>
      <c r="B11" s="4">
        <v>-2.2191233600000002</v>
      </c>
      <c r="D11" s="4">
        <v>0.5</v>
      </c>
    </row>
    <row r="12" spans="1:7" hidden="1">
      <c r="A12" s="9">
        <v>0.56374964000000005</v>
      </c>
      <c r="B12" s="4">
        <v>-2.2170062100000001</v>
      </c>
      <c r="D12" s="4">
        <v>0.5</v>
      </c>
    </row>
    <row r="13" spans="1:7" hidden="1">
      <c r="A13" s="9">
        <v>0.56380750999999996</v>
      </c>
      <c r="B13" s="4">
        <v>-2.2198190699999998</v>
      </c>
      <c r="D13" s="4">
        <v>0.5</v>
      </c>
    </row>
    <row r="14" spans="1:7" hidden="1">
      <c r="A14" s="9">
        <v>0.56386561000000002</v>
      </c>
      <c r="B14" s="4">
        <v>-2.2330064799999998</v>
      </c>
      <c r="D14" s="4">
        <v>0.5</v>
      </c>
    </row>
    <row r="15" spans="1:7" hidden="1">
      <c r="A15" s="9">
        <v>0.56392348000000003</v>
      </c>
      <c r="B15" s="4">
        <v>-2.2173170999999998</v>
      </c>
      <c r="D15" s="4">
        <v>0.5</v>
      </c>
    </row>
    <row r="16" spans="1:7" hidden="1">
      <c r="A16" s="9">
        <v>0.56398135000000005</v>
      </c>
      <c r="B16" s="4">
        <v>-2.2310759999999998</v>
      </c>
      <c r="D16" s="4">
        <v>0.5</v>
      </c>
    </row>
    <row r="17" spans="1:4" hidden="1">
      <c r="A17" s="9">
        <v>0.56403921999999995</v>
      </c>
      <c r="B17" s="4">
        <v>-2.25331378</v>
      </c>
      <c r="D17" s="4">
        <v>0.5</v>
      </c>
    </row>
    <row r="18" spans="1:4" hidden="1">
      <c r="A18" s="9">
        <v>0.56409721000000002</v>
      </c>
      <c r="B18" s="4">
        <v>-2.2536396999999999</v>
      </c>
      <c r="D18" s="4">
        <v>0.5</v>
      </c>
    </row>
    <row r="19" spans="1:4" hidden="1">
      <c r="A19" s="9">
        <v>0.56415508000000003</v>
      </c>
      <c r="B19" s="4">
        <v>-2.2103674400000002</v>
      </c>
      <c r="D19" s="4">
        <v>0.5</v>
      </c>
    </row>
    <row r="20" spans="1:4" hidden="1">
      <c r="A20" s="9">
        <v>0.56421295000000005</v>
      </c>
      <c r="B20" s="4">
        <v>-2.2180113800000001</v>
      </c>
      <c r="D20" s="4">
        <v>0.5</v>
      </c>
    </row>
    <row r="21" spans="1:4" hidden="1">
      <c r="A21" s="9">
        <v>0.56427081999999995</v>
      </c>
      <c r="B21" s="4">
        <v>-2.24191713</v>
      </c>
      <c r="D21" s="4">
        <v>0.5</v>
      </c>
    </row>
    <row r="22" spans="1:4" hidden="1">
      <c r="A22" s="9">
        <v>0.56432868999999997</v>
      </c>
      <c r="B22" s="4">
        <v>-2.24372411</v>
      </c>
      <c r="D22" s="4">
        <v>0.5</v>
      </c>
    </row>
    <row r="23" spans="1:4" hidden="1">
      <c r="A23" s="9">
        <v>0.56438655999999998</v>
      </c>
      <c r="B23" s="4">
        <v>-2.2476153399999999</v>
      </c>
      <c r="D23" s="4">
        <v>0.5</v>
      </c>
    </row>
    <row r="24" spans="1:4" hidden="1">
      <c r="A24" s="9">
        <v>0.56444443</v>
      </c>
      <c r="B24" s="4">
        <v>-2.2430291200000001</v>
      </c>
      <c r="D24" s="4">
        <v>0.5</v>
      </c>
    </row>
    <row r="25" spans="1:4" hidden="1">
      <c r="A25" s="9">
        <v>0.56450230000000001</v>
      </c>
      <c r="B25" s="4">
        <v>-2.2537307700000002</v>
      </c>
      <c r="D25" s="4">
        <v>0.5</v>
      </c>
    </row>
    <row r="26" spans="1:4" hidden="1">
      <c r="A26" s="9">
        <v>0.56456028999999996</v>
      </c>
      <c r="B26" s="4">
        <v>-2.2092859699999998</v>
      </c>
      <c r="D26" s="4">
        <v>0.5</v>
      </c>
    </row>
    <row r="27" spans="1:4" hidden="1">
      <c r="A27" s="9">
        <v>0.56461768999999995</v>
      </c>
      <c r="B27" s="4">
        <v>-2.2631847899999999</v>
      </c>
      <c r="D27" s="4">
        <v>0.5</v>
      </c>
    </row>
    <row r="28" spans="1:4" hidden="1">
      <c r="A28" s="9">
        <v>0.56467544999999997</v>
      </c>
      <c r="B28" s="4">
        <v>-2.27304935</v>
      </c>
      <c r="D28" s="4">
        <v>0.5</v>
      </c>
    </row>
    <row r="29" spans="1:4" hidden="1">
      <c r="A29" s="9">
        <v>0.56473344000000003</v>
      </c>
      <c r="B29" s="4">
        <v>-2.2744128699999999</v>
      </c>
      <c r="D29" s="4">
        <v>0.5</v>
      </c>
    </row>
    <row r="30" spans="1:4" hidden="1">
      <c r="A30" s="9">
        <v>0.56479131000000005</v>
      </c>
      <c r="B30" s="4">
        <v>-2.2455301300000001</v>
      </c>
      <c r="D30" s="4">
        <v>0.5</v>
      </c>
    </row>
    <row r="31" spans="1:4" hidden="1">
      <c r="A31" s="9">
        <v>0.56484917999999995</v>
      </c>
      <c r="B31" s="4">
        <v>-2.2509512900000002</v>
      </c>
      <c r="D31" s="4">
        <v>0.5</v>
      </c>
    </row>
    <row r="32" spans="1:4" hidden="1">
      <c r="A32" s="9">
        <v>0.56490704999999997</v>
      </c>
      <c r="B32" s="4">
        <v>-2.2818055199999998</v>
      </c>
      <c r="D32" s="4">
        <v>0.5</v>
      </c>
    </row>
    <row r="33" spans="1:4" hidden="1">
      <c r="A33" s="9">
        <v>0.56496491999999998</v>
      </c>
      <c r="B33" s="4">
        <v>-2.3048765699999998</v>
      </c>
      <c r="D33" s="4">
        <v>0.5</v>
      </c>
    </row>
    <row r="34" spans="1:4" hidden="1">
      <c r="A34" s="9">
        <v>0.56502279</v>
      </c>
      <c r="B34" s="4">
        <v>-2.3265581100000001</v>
      </c>
      <c r="D34" s="4">
        <v>0.5</v>
      </c>
    </row>
    <row r="35" spans="1:4" hidden="1">
      <c r="A35" s="9">
        <v>0.56508066000000001</v>
      </c>
      <c r="B35" s="4">
        <v>-2.34281921</v>
      </c>
      <c r="D35" s="4">
        <v>0.5</v>
      </c>
    </row>
    <row r="36" spans="1:4" hidden="1">
      <c r="A36" s="9">
        <v>0.56513853000000003</v>
      </c>
      <c r="B36" s="4">
        <v>-2.33489799</v>
      </c>
      <c r="D36" s="4">
        <v>0.5</v>
      </c>
    </row>
    <row r="37" spans="1:4" hidden="1">
      <c r="A37" s="9">
        <v>0.56519640000000004</v>
      </c>
      <c r="B37" s="4">
        <v>-2.2588734600000002</v>
      </c>
      <c r="D37" s="4">
        <v>0.5</v>
      </c>
    </row>
    <row r="38" spans="1:4" hidden="1">
      <c r="A38" s="9">
        <v>0.56525426999999995</v>
      </c>
      <c r="B38" s="4">
        <v>-2.2351067100000002</v>
      </c>
      <c r="D38" s="4">
        <v>0.5</v>
      </c>
    </row>
    <row r="39" spans="1:4" hidden="1">
      <c r="A39" s="9">
        <v>0.56531213999999996</v>
      </c>
      <c r="B39" s="4">
        <v>-2.2474765799999998</v>
      </c>
      <c r="D39" s="4">
        <v>0.5</v>
      </c>
    </row>
    <row r="40" spans="1:4" hidden="1">
      <c r="A40" s="9">
        <v>0.56537000999999998</v>
      </c>
      <c r="B40" s="4">
        <v>-2.2420558900000001</v>
      </c>
      <c r="D40" s="4">
        <v>0.5</v>
      </c>
    </row>
    <row r="41" spans="1:4" hidden="1">
      <c r="A41" s="9">
        <v>0.56542787999999999</v>
      </c>
      <c r="B41" s="4">
        <v>-2.2560932600000001</v>
      </c>
      <c r="D41" s="4">
        <v>0.5</v>
      </c>
    </row>
    <row r="42" spans="1:4" hidden="1">
      <c r="A42" s="9">
        <v>0.56548586999999995</v>
      </c>
      <c r="B42" s="4">
        <v>-2.2720272499999998</v>
      </c>
      <c r="D42" s="4">
        <v>0.5</v>
      </c>
    </row>
    <row r="43" spans="1:4" hidden="1">
      <c r="A43" s="9">
        <v>0.56554362000000002</v>
      </c>
      <c r="B43" s="4">
        <v>-2.2139809100000001</v>
      </c>
      <c r="D43" s="4">
        <v>0.5</v>
      </c>
    </row>
    <row r="44" spans="1:4" hidden="1">
      <c r="A44" s="9">
        <v>0.56560149000000004</v>
      </c>
      <c r="B44" s="4">
        <v>-2.23496747</v>
      </c>
      <c r="D44" s="4">
        <v>0.5</v>
      </c>
    </row>
    <row r="45" spans="1:4" hidden="1">
      <c r="A45" s="9">
        <v>0.56565936000000006</v>
      </c>
      <c r="B45" s="4">
        <v>-2.2776355700000002</v>
      </c>
      <c r="D45" s="4">
        <v>0.5</v>
      </c>
    </row>
    <row r="46" spans="1:4" hidden="1">
      <c r="A46" s="9">
        <v>0.56571722999999996</v>
      </c>
      <c r="B46" s="4">
        <v>-2.2681851399999999</v>
      </c>
      <c r="D46" s="4">
        <v>0.5</v>
      </c>
    </row>
    <row r="47" spans="1:4" hidden="1">
      <c r="A47" s="9">
        <v>0.56577522000000002</v>
      </c>
      <c r="B47" s="4">
        <v>-2.2450778499999999</v>
      </c>
      <c r="D47" s="4">
        <v>0.5</v>
      </c>
    </row>
    <row r="48" spans="1:4" hidden="1">
      <c r="A48" s="9">
        <v>0.56583331999999997</v>
      </c>
      <c r="B48" s="4">
        <v>-2.2908356200000002</v>
      </c>
      <c r="D48" s="4">
        <v>0.5</v>
      </c>
    </row>
    <row r="49" spans="1:4" hidden="1">
      <c r="A49" s="9">
        <v>0.56589131000000004</v>
      </c>
      <c r="B49" s="4">
        <v>-2.2791857700000002</v>
      </c>
      <c r="D49" s="4">
        <v>0.5</v>
      </c>
    </row>
    <row r="50" spans="1:4" hidden="1">
      <c r="A50" s="9">
        <v>0.56594918000000005</v>
      </c>
      <c r="B50" s="4">
        <v>-2.2866699700000002</v>
      </c>
      <c r="D50" s="4">
        <v>0.5</v>
      </c>
    </row>
    <row r="51" spans="1:4" hidden="1">
      <c r="A51" s="9">
        <v>0.56600647000000004</v>
      </c>
      <c r="B51" s="4">
        <v>-2.27777553</v>
      </c>
      <c r="D51" s="4">
        <v>0.5</v>
      </c>
    </row>
    <row r="52" spans="1:4" hidden="1">
      <c r="A52" s="9">
        <v>0.56606434000000005</v>
      </c>
      <c r="B52" s="4">
        <v>-2.2187068499999998</v>
      </c>
      <c r="D52" s="4">
        <v>0.5</v>
      </c>
    </row>
    <row r="53" spans="1:4" hidden="1">
      <c r="A53" s="9">
        <v>0.56612220999999996</v>
      </c>
      <c r="B53" s="4">
        <v>-2.2502555800000001</v>
      </c>
      <c r="D53" s="4">
        <v>0.5</v>
      </c>
    </row>
    <row r="54" spans="1:4" hidden="1">
      <c r="A54" s="9">
        <v>0.56618007999999997</v>
      </c>
      <c r="B54" s="4">
        <v>-2.2419176099999998</v>
      </c>
      <c r="D54" s="4">
        <v>0.5</v>
      </c>
    </row>
    <row r="55" spans="1:4" hidden="1">
      <c r="A55" s="9">
        <v>0.56623794999999999</v>
      </c>
      <c r="B55" s="4">
        <v>-2.2665174000000001</v>
      </c>
      <c r="D55" s="4">
        <v>0.5</v>
      </c>
    </row>
    <row r="56" spans="1:4" hidden="1">
      <c r="A56" s="9">
        <v>0.56629594000000005</v>
      </c>
      <c r="B56" s="4">
        <v>-2.2859232399999998</v>
      </c>
      <c r="D56" s="4">
        <v>0.5</v>
      </c>
    </row>
    <row r="57" spans="1:4" hidden="1">
      <c r="A57" s="9">
        <v>0.56635380999999996</v>
      </c>
      <c r="B57" s="4">
        <v>-2.2961206399999998</v>
      </c>
      <c r="D57" s="4">
        <v>0.5</v>
      </c>
    </row>
    <row r="58" spans="1:4" hidden="1">
      <c r="A58" s="9">
        <v>0.56641178999999997</v>
      </c>
      <c r="B58" s="4">
        <v>-2.2798872000000001</v>
      </c>
      <c r="D58" s="4">
        <v>0.5</v>
      </c>
    </row>
    <row r="59" spans="1:4" hidden="1">
      <c r="A59" s="9">
        <v>0.56646965999999999</v>
      </c>
      <c r="B59" s="4">
        <v>-2.2426116500000002</v>
      </c>
      <c r="D59" s="4">
        <v>0.5</v>
      </c>
    </row>
    <row r="60" spans="1:4" hidden="1">
      <c r="A60" s="9">
        <v>0.56652753</v>
      </c>
      <c r="B60" s="4">
        <v>-2.2691590800000001</v>
      </c>
      <c r="D60" s="4">
        <v>0.5</v>
      </c>
    </row>
    <row r="61" spans="1:4" hidden="1">
      <c r="A61" s="9">
        <v>0.56658540000000002</v>
      </c>
      <c r="B61" s="4">
        <v>-2.3169681999999998</v>
      </c>
      <c r="D61" s="4">
        <v>0.5</v>
      </c>
    </row>
    <row r="62" spans="1:4" hidden="1">
      <c r="A62" s="9">
        <v>0.56664327000000003</v>
      </c>
      <c r="B62" s="4">
        <v>-2.28541946</v>
      </c>
      <c r="D62" s="4">
        <v>0.5</v>
      </c>
    </row>
    <row r="63" spans="1:4" hidden="1">
      <c r="A63" s="9">
        <v>0.56670114000000005</v>
      </c>
      <c r="B63" s="4">
        <v>-2.2683243800000001</v>
      </c>
      <c r="D63" s="4">
        <v>0.5</v>
      </c>
    </row>
    <row r="64" spans="1:4" hidden="1">
      <c r="A64" s="9">
        <v>0.56675900999999995</v>
      </c>
      <c r="B64" s="4">
        <v>-2.2955648900000001</v>
      </c>
      <c r="D64" s="4">
        <v>0.5</v>
      </c>
    </row>
    <row r="65" spans="1:4" hidden="1">
      <c r="A65" s="9">
        <v>0.56681687999999997</v>
      </c>
      <c r="B65" s="4">
        <v>-2.31321573</v>
      </c>
      <c r="D65" s="4">
        <v>0.5</v>
      </c>
    </row>
    <row r="66" spans="1:4" hidden="1">
      <c r="A66" s="9">
        <v>0.56687476000000003</v>
      </c>
      <c r="B66" s="4">
        <v>-2.2453913700000001</v>
      </c>
      <c r="D66" s="4">
        <v>0.5</v>
      </c>
    </row>
    <row r="67" spans="1:4" hidden="1">
      <c r="A67" s="9">
        <v>0.56693263000000005</v>
      </c>
      <c r="B67" s="4">
        <v>-2.2478931000000002</v>
      </c>
      <c r="D67" s="4">
        <v>0.5</v>
      </c>
    </row>
    <row r="68" spans="1:4" hidden="1">
      <c r="A68" s="9">
        <v>0.56699049999999995</v>
      </c>
      <c r="B68" s="4">
        <v>-2.2442798599999998</v>
      </c>
      <c r="D68" s="4">
        <v>0.5</v>
      </c>
    </row>
    <row r="69" spans="1:4" hidden="1">
      <c r="A69" s="9">
        <v>0.56704836999999997</v>
      </c>
      <c r="B69" s="4">
        <v>-2.2410831500000001</v>
      </c>
      <c r="D69" s="4">
        <v>0.5</v>
      </c>
    </row>
    <row r="70" spans="1:4" hidden="1">
      <c r="A70" s="9">
        <v>0.56710623999999998</v>
      </c>
      <c r="B70" s="4">
        <v>-2.2474765799999998</v>
      </c>
      <c r="D70" s="4">
        <v>0.5</v>
      </c>
    </row>
    <row r="71" spans="1:4" hidden="1">
      <c r="A71" s="9">
        <v>0.56716411</v>
      </c>
      <c r="B71" s="4">
        <v>-2.2152319</v>
      </c>
      <c r="D71" s="4">
        <v>0.5</v>
      </c>
    </row>
    <row r="72" spans="1:4" hidden="1">
      <c r="A72" s="9">
        <v>0.56722198000000001</v>
      </c>
      <c r="B72" s="4">
        <v>-2.2085604700000001</v>
      </c>
      <c r="D72" s="4">
        <v>0.5</v>
      </c>
    </row>
    <row r="73" spans="1:4" hidden="1">
      <c r="A73" s="9">
        <v>0.56727985000000003</v>
      </c>
      <c r="B73" s="4">
        <v>-2.2102286800000002</v>
      </c>
      <c r="D73" s="4">
        <v>0.5</v>
      </c>
    </row>
    <row r="74" spans="1:4" hidden="1">
      <c r="A74" s="9">
        <v>0.56733772000000005</v>
      </c>
      <c r="B74" s="4">
        <v>-3.05886579</v>
      </c>
      <c r="D74" s="4">
        <v>0.5</v>
      </c>
    </row>
    <row r="75" spans="1:4" hidden="1">
      <c r="A75" s="9">
        <v>0.56739558999999995</v>
      </c>
      <c r="B75" s="4">
        <v>-3.6936059000000001</v>
      </c>
      <c r="D75" s="4">
        <v>0.5</v>
      </c>
    </row>
    <row r="76" spans="1:4" hidden="1">
      <c r="A76" s="9">
        <v>0.56745345999999997</v>
      </c>
      <c r="B76" s="4">
        <v>-2.78200936</v>
      </c>
      <c r="D76" s="4">
        <v>0.5</v>
      </c>
    </row>
    <row r="77" spans="1:4" hidden="1">
      <c r="A77" s="9">
        <v>0.56751132999999998</v>
      </c>
      <c r="B77" s="4">
        <v>-2.3699219199999999</v>
      </c>
      <c r="D77" s="4">
        <v>0.5</v>
      </c>
    </row>
    <row r="78" spans="1:4" hidden="1">
      <c r="A78" s="9">
        <v>0.5675692</v>
      </c>
      <c r="B78" s="4">
        <v>-2.3585243199999999</v>
      </c>
      <c r="D78" s="4">
        <v>0.5</v>
      </c>
    </row>
    <row r="79" spans="1:4" hidden="1">
      <c r="A79" s="9">
        <v>0.56762718999999995</v>
      </c>
      <c r="B79" s="4">
        <v>-2.36017323</v>
      </c>
      <c r="D79" s="4">
        <v>0.5</v>
      </c>
    </row>
    <row r="80" spans="1:4" hidden="1">
      <c r="A80" s="9">
        <v>0.56768470999999998</v>
      </c>
      <c r="B80" s="4">
        <v>-2.2673947800000001</v>
      </c>
      <c r="D80" s="4">
        <v>0.5</v>
      </c>
    </row>
    <row r="81" spans="1:4" hidden="1">
      <c r="A81" s="9">
        <v>0.56774268999999999</v>
      </c>
      <c r="B81" s="4">
        <v>-2.2619214099999998</v>
      </c>
      <c r="D81" s="4">
        <v>0.5</v>
      </c>
    </row>
    <row r="82" spans="1:4" hidden="1">
      <c r="A82" s="9">
        <v>0.56780056999999995</v>
      </c>
      <c r="B82" s="4">
        <v>-2.2590119799999999</v>
      </c>
      <c r="D82" s="4">
        <v>0.5</v>
      </c>
    </row>
    <row r="83" spans="1:4" hidden="1">
      <c r="A83" s="9">
        <v>0.56785843999999996</v>
      </c>
      <c r="B83" s="4">
        <v>-2.32433486</v>
      </c>
      <c r="D83" s="4">
        <v>0.5</v>
      </c>
    </row>
    <row r="84" spans="1:4" hidden="1">
      <c r="A84" s="9">
        <v>0.56791641999999998</v>
      </c>
      <c r="B84" s="4">
        <v>-2.2397446599999999</v>
      </c>
      <c r="D84" s="4">
        <v>0.5</v>
      </c>
    </row>
    <row r="85" spans="1:4" hidden="1">
      <c r="A85" s="9">
        <v>0.56797428999999999</v>
      </c>
      <c r="B85" s="4">
        <v>-2.3248910899999999</v>
      </c>
      <c r="D85" s="4">
        <v>0.5</v>
      </c>
    </row>
    <row r="86" spans="1:4" hidden="1">
      <c r="A86" s="9">
        <v>0.56803216000000001</v>
      </c>
      <c r="B86" s="4">
        <v>-2.3388891200000002</v>
      </c>
      <c r="D86" s="4">
        <v>0.5</v>
      </c>
    </row>
    <row r="87" spans="1:4" hidden="1">
      <c r="A87" s="9">
        <v>0.56809014999999996</v>
      </c>
      <c r="B87" s="4">
        <v>-2.3419196599999998</v>
      </c>
      <c r="D87" s="4">
        <v>0.5</v>
      </c>
    </row>
    <row r="88" spans="1:4" hidden="1">
      <c r="A88" s="9">
        <v>0.56814801999999998</v>
      </c>
      <c r="B88" s="4">
        <v>-2.3602297299999999</v>
      </c>
      <c r="D88" s="4">
        <v>0.5</v>
      </c>
    </row>
    <row r="89" spans="1:4" hidden="1">
      <c r="A89" s="9">
        <v>0.56820601000000004</v>
      </c>
      <c r="B89" s="4">
        <v>-2.35603118</v>
      </c>
      <c r="D89" s="4">
        <v>0.5</v>
      </c>
    </row>
    <row r="90" spans="1:4" hidden="1">
      <c r="A90" s="9">
        <v>0.56826388000000005</v>
      </c>
      <c r="B90" s="4">
        <v>-2.31664658</v>
      </c>
      <c r="D90" s="4">
        <v>0.5</v>
      </c>
    </row>
    <row r="91" spans="1:4" hidden="1">
      <c r="A91" s="9">
        <v>0.56832174999999996</v>
      </c>
      <c r="B91" s="4">
        <v>-2.3353140400000001</v>
      </c>
      <c r="D91" s="4">
        <v>0.5</v>
      </c>
    </row>
    <row r="92" spans="1:4" hidden="1">
      <c r="A92" s="9">
        <v>0.56837961999999997</v>
      </c>
      <c r="B92" s="4">
        <v>-2.3296160700000001</v>
      </c>
      <c r="D92" s="4">
        <v>0.5</v>
      </c>
    </row>
    <row r="93" spans="1:4" hidden="1">
      <c r="A93" s="9">
        <v>0.56843748999999999</v>
      </c>
      <c r="B93" s="4">
        <v>-2.3424024600000002</v>
      </c>
      <c r="D93" s="4">
        <v>0.5</v>
      </c>
    </row>
    <row r="94" spans="1:4" hidden="1">
      <c r="A94" s="9">
        <v>0.56849536000000001</v>
      </c>
      <c r="B94" s="4">
        <v>-2.4080286000000002</v>
      </c>
      <c r="D94" s="4">
        <v>0.5</v>
      </c>
    </row>
    <row r="95" spans="1:4" hidden="1">
      <c r="A95" s="9">
        <v>0.56855334000000002</v>
      </c>
      <c r="B95" s="4">
        <v>-2.3998951900000001</v>
      </c>
      <c r="D95" s="4">
        <v>0.5</v>
      </c>
    </row>
    <row r="96" spans="1:4" hidden="1">
      <c r="A96" s="9">
        <v>0.56861121000000003</v>
      </c>
      <c r="B96" s="4">
        <v>-2.38826728</v>
      </c>
      <c r="D96" s="4">
        <v>0.5</v>
      </c>
    </row>
    <row r="97" spans="1:11" hidden="1">
      <c r="A97" s="9">
        <v>0.56866908000000005</v>
      </c>
      <c r="B97" s="4">
        <v>-2.3752024199999999</v>
      </c>
      <c r="D97" s="4">
        <v>0.5</v>
      </c>
    </row>
    <row r="98" spans="1:11" hidden="1">
      <c r="A98" s="9">
        <v>0.56872694999999995</v>
      </c>
      <c r="B98" s="4">
        <v>-2.3524093599999998</v>
      </c>
      <c r="D98" s="4">
        <v>0.5</v>
      </c>
    </row>
    <row r="99" spans="1:11" hidden="1">
      <c r="A99" s="9">
        <v>0.56878424999999999</v>
      </c>
      <c r="B99" s="4">
        <v>-2.4324638799999998</v>
      </c>
      <c r="D99" s="4">
        <v>0.5</v>
      </c>
    </row>
    <row r="100" spans="1:11" hidden="1">
      <c r="A100" s="9">
        <v>0.56884212000000001</v>
      </c>
      <c r="B100" s="4">
        <v>-2.44602728</v>
      </c>
      <c r="D100" s="4">
        <v>0.5</v>
      </c>
    </row>
    <row r="101" spans="1:11" hidden="1">
      <c r="A101" s="9">
        <v>0.56890010000000002</v>
      </c>
      <c r="B101" s="4">
        <v>-2.4153346999999998</v>
      </c>
      <c r="D101" s="4">
        <v>0.5</v>
      </c>
    </row>
    <row r="102" spans="1:11" hidden="1">
      <c r="A102" s="9">
        <v>0.56895808999999997</v>
      </c>
      <c r="B102" s="4">
        <v>-2.4570219500000001</v>
      </c>
      <c r="D102" s="4">
        <v>0.5</v>
      </c>
    </row>
    <row r="103" spans="1:11" hidden="1">
      <c r="A103" s="9">
        <v>0.56901595999999999</v>
      </c>
      <c r="B103" s="4">
        <v>-2.4597051099999998</v>
      </c>
      <c r="D103" s="4">
        <v>0.5</v>
      </c>
    </row>
    <row r="104" spans="1:11" hidden="1">
      <c r="A104" s="9">
        <v>0.56907370999999995</v>
      </c>
      <c r="B104" s="4">
        <v>-2.4427492599999998</v>
      </c>
      <c r="D104" s="4">
        <v>0.5</v>
      </c>
    </row>
    <row r="105" spans="1:11" hidden="1">
      <c r="A105" s="9">
        <v>0.56913157999999997</v>
      </c>
      <c r="B105" s="4">
        <v>-2.4270432</v>
      </c>
      <c r="D105" s="4">
        <v>0.5</v>
      </c>
    </row>
    <row r="106" spans="1:11" hidden="1">
      <c r="A106" s="9">
        <v>0.56918968999999997</v>
      </c>
      <c r="B106" s="4">
        <v>-2.4630577599999999</v>
      </c>
      <c r="D106" s="4">
        <v>0.5</v>
      </c>
    </row>
    <row r="107" spans="1:11" hidden="1">
      <c r="A107" s="9">
        <v>0.56924744000000005</v>
      </c>
      <c r="B107" s="4">
        <v>-2.4688186600000002</v>
      </c>
      <c r="D107" s="4">
        <v>0.5</v>
      </c>
    </row>
    <row r="108" spans="1:11" hidden="1">
      <c r="A108" s="9">
        <v>0.56930495999999997</v>
      </c>
      <c r="B108" s="4">
        <v>-2.4795100699999999</v>
      </c>
      <c r="D108" s="4">
        <v>0.5</v>
      </c>
    </row>
    <row r="109" spans="1:11">
      <c r="A109" s="9" t="s">
        <v>46</v>
      </c>
      <c r="B109" s="4">
        <v>-2.47089458</v>
      </c>
      <c r="C109" s="4">
        <f>AVERAGE(B76:B109)</f>
        <v>-2.386923698529412</v>
      </c>
      <c r="D109" s="4">
        <v>0.5</v>
      </c>
      <c r="J109" t="s">
        <v>45</v>
      </c>
    </row>
    <row r="110" spans="1:11">
      <c r="A110" s="9">
        <v>0.56942128000000003</v>
      </c>
      <c r="B110" s="4">
        <v>-2.4565472599999998</v>
      </c>
      <c r="C110" s="4">
        <f t="shared" ref="C110:C173" si="0">ABS(B110-$C$109)</f>
        <v>6.9623561470587791E-2</v>
      </c>
      <c r="D110" s="4">
        <v>0.10015111</v>
      </c>
      <c r="E110" s="4">
        <f t="shared" ref="E110:E173" si="1">($J$111/$K$111)*D110</f>
        <v>8.0120888000000008</v>
      </c>
      <c r="J110" t="s">
        <v>11</v>
      </c>
      <c r="K110" t="s">
        <v>12</v>
      </c>
    </row>
    <row r="111" spans="1:11">
      <c r="A111" s="9">
        <v>0.56947915000000005</v>
      </c>
      <c r="B111" s="4">
        <v>-2.19313359</v>
      </c>
      <c r="C111" s="4">
        <f t="shared" si="0"/>
        <v>0.19379010852941203</v>
      </c>
      <c r="D111" s="4">
        <v>0.10070667</v>
      </c>
      <c r="E111" s="4">
        <f t="shared" si="1"/>
        <v>8.0565335999999999</v>
      </c>
      <c r="J111">
        <v>40</v>
      </c>
      <c r="K111">
        <v>0.5</v>
      </c>
    </row>
    <row r="112" spans="1:11">
      <c r="A112" s="9">
        <v>0.56953701999999995</v>
      </c>
      <c r="B112" s="4">
        <v>-2.0950112299999999</v>
      </c>
      <c r="C112" s="4">
        <f t="shared" si="0"/>
        <v>0.29191246852941211</v>
      </c>
      <c r="D112" s="4">
        <v>0.10126778</v>
      </c>
      <c r="E112" s="4">
        <f t="shared" si="1"/>
        <v>8.1014224000000006</v>
      </c>
    </row>
    <row r="113" spans="1:5">
      <c r="A113" s="9">
        <v>0.56959488999999996</v>
      </c>
      <c r="B113" s="4">
        <v>-2.2712426200000002</v>
      </c>
      <c r="C113" s="4">
        <f t="shared" si="0"/>
        <v>0.11568107852941178</v>
      </c>
      <c r="D113" s="4">
        <v>0.10181778</v>
      </c>
      <c r="E113" s="4">
        <f t="shared" si="1"/>
        <v>8.1454223999999993</v>
      </c>
    </row>
    <row r="114" spans="1:5">
      <c r="A114" s="9">
        <v>0.56965275999999998</v>
      </c>
      <c r="B114" s="4">
        <v>-2.3440706699999998</v>
      </c>
      <c r="C114" s="4">
        <f t="shared" si="0"/>
        <v>4.2853028529412196E-2</v>
      </c>
      <c r="D114" s="4">
        <v>0.10237333</v>
      </c>
      <c r="E114" s="4">
        <f t="shared" si="1"/>
        <v>8.1898663999999997</v>
      </c>
    </row>
    <row r="115" spans="1:5">
      <c r="A115" s="9">
        <v>0.56971063</v>
      </c>
      <c r="B115" s="4">
        <v>-2.1529672099999999</v>
      </c>
      <c r="C115" s="4">
        <f t="shared" si="0"/>
        <v>0.23395648852941209</v>
      </c>
      <c r="D115" s="4">
        <v>0.10292889</v>
      </c>
      <c r="E115" s="4">
        <f t="shared" si="1"/>
        <v>8.2343112000000005</v>
      </c>
    </row>
    <row r="116" spans="1:5">
      <c r="A116" s="9">
        <v>0.56976850999999995</v>
      </c>
      <c r="B116" s="4">
        <v>-2.0280206199999999</v>
      </c>
      <c r="C116" s="4">
        <f t="shared" si="0"/>
        <v>0.35890307852941206</v>
      </c>
      <c r="D116" s="4">
        <v>0.10348444</v>
      </c>
      <c r="E116" s="4">
        <f t="shared" si="1"/>
        <v>8.2787551999999991</v>
      </c>
    </row>
    <row r="117" spans="1:5">
      <c r="A117" s="9">
        <v>0.56982637999999997</v>
      </c>
      <c r="B117" s="4">
        <v>-2.0800006400000002</v>
      </c>
      <c r="C117" s="4">
        <f t="shared" si="0"/>
        <v>0.30692305852941182</v>
      </c>
      <c r="D117" s="4">
        <v>0.10403999999999999</v>
      </c>
      <c r="E117" s="4">
        <f t="shared" si="1"/>
        <v>8.3231999999999999</v>
      </c>
    </row>
    <row r="118" spans="1:5">
      <c r="A118" s="9">
        <v>0.56988424999999998</v>
      </c>
      <c r="B118" s="4">
        <v>-2.2075879600000001</v>
      </c>
      <c r="C118" s="4">
        <f t="shared" si="0"/>
        <v>0.17933573852941187</v>
      </c>
      <c r="D118" s="4">
        <v>0.10459556</v>
      </c>
      <c r="E118" s="4">
        <f t="shared" si="1"/>
        <v>8.3676448000000008</v>
      </c>
    </row>
    <row r="119" spans="1:5">
      <c r="A119" s="9">
        <v>0.56994177000000001</v>
      </c>
      <c r="B119" s="4">
        <v>-2.2000219799999998</v>
      </c>
      <c r="C119" s="4">
        <f t="shared" si="0"/>
        <v>0.18690171852941218</v>
      </c>
      <c r="D119" s="4">
        <v>0.10514778</v>
      </c>
      <c r="E119" s="4">
        <f t="shared" si="1"/>
        <v>8.4118224000000001</v>
      </c>
    </row>
    <row r="120" spans="1:5">
      <c r="A120" s="9">
        <v>0.56999964000000003</v>
      </c>
      <c r="B120" s="4">
        <v>-2.1970253</v>
      </c>
      <c r="C120" s="4">
        <f t="shared" si="0"/>
        <v>0.18989839852941204</v>
      </c>
      <c r="D120" s="4">
        <v>0.10570889</v>
      </c>
      <c r="E120" s="4">
        <f t="shared" si="1"/>
        <v>8.4567112000000009</v>
      </c>
    </row>
    <row r="121" spans="1:5">
      <c r="A121" s="9">
        <v>0.57005762999999998</v>
      </c>
      <c r="B121" s="4">
        <v>-2.2351126699999999</v>
      </c>
      <c r="C121" s="4">
        <f t="shared" si="0"/>
        <v>0.15181102852941208</v>
      </c>
      <c r="D121" s="4">
        <v>0.10626556</v>
      </c>
      <c r="E121" s="4">
        <f t="shared" si="1"/>
        <v>8.5012448000000003</v>
      </c>
    </row>
    <row r="122" spans="1:5">
      <c r="A122" s="9">
        <v>0.5701155</v>
      </c>
      <c r="B122" s="4">
        <v>-2.3481006600000001</v>
      </c>
      <c r="C122" s="4">
        <f t="shared" si="0"/>
        <v>3.8823038529411935E-2</v>
      </c>
      <c r="D122" s="4">
        <v>0.10682111</v>
      </c>
      <c r="E122" s="4">
        <f t="shared" si="1"/>
        <v>8.5456888000000006</v>
      </c>
    </row>
    <row r="123" spans="1:5">
      <c r="A123" s="9">
        <v>0.57017337000000001</v>
      </c>
      <c r="B123" s="4">
        <v>-2.29334068</v>
      </c>
      <c r="C123" s="4">
        <f t="shared" si="0"/>
        <v>9.3583018529411977E-2</v>
      </c>
      <c r="D123" s="4">
        <v>0.10737111000000001</v>
      </c>
      <c r="E123" s="4">
        <f t="shared" si="1"/>
        <v>8.5896888000000011</v>
      </c>
    </row>
    <row r="124" spans="1:5">
      <c r="A124" s="9">
        <v>0.57023124000000003</v>
      </c>
      <c r="B124" s="4">
        <v>-2.1430995500000001</v>
      </c>
      <c r="C124" s="4">
        <f t="shared" si="0"/>
        <v>0.24382414852941192</v>
      </c>
      <c r="D124" s="4">
        <v>0.10793222</v>
      </c>
      <c r="E124" s="4">
        <f t="shared" si="1"/>
        <v>8.6345776000000001</v>
      </c>
    </row>
    <row r="125" spans="1:5">
      <c r="A125" s="9">
        <v>0.57028911000000004</v>
      </c>
      <c r="B125" s="4">
        <v>-2.0171794900000002</v>
      </c>
      <c r="C125" s="4">
        <f t="shared" si="0"/>
        <v>0.36974420852941181</v>
      </c>
      <c r="D125" s="4">
        <v>0.10848222</v>
      </c>
      <c r="E125" s="4">
        <f t="shared" si="1"/>
        <v>8.6785776000000006</v>
      </c>
    </row>
    <row r="126" spans="1:5">
      <c r="A126" s="9">
        <v>0.57034697999999995</v>
      </c>
      <c r="B126" s="4">
        <v>-2.0537328700000002</v>
      </c>
      <c r="C126" s="4">
        <f t="shared" si="0"/>
        <v>0.33319082852941184</v>
      </c>
      <c r="D126" s="4">
        <v>0.10904332999999999</v>
      </c>
      <c r="E126" s="4">
        <f t="shared" si="1"/>
        <v>8.7234663999999995</v>
      </c>
    </row>
    <row r="127" spans="1:5">
      <c r="A127" s="9">
        <v>0.57040484999999996</v>
      </c>
      <c r="B127" s="4">
        <v>-2.1675608199999998</v>
      </c>
      <c r="C127" s="4">
        <f t="shared" si="0"/>
        <v>0.21936287852941216</v>
      </c>
      <c r="D127" s="4">
        <v>0.10959889</v>
      </c>
      <c r="E127" s="4">
        <f t="shared" si="1"/>
        <v>8.7679112000000003</v>
      </c>
    </row>
    <row r="128" spans="1:5">
      <c r="A128" s="9">
        <v>0.57046271999999998</v>
      </c>
      <c r="B128" s="4">
        <v>-2.2449746099999999</v>
      </c>
      <c r="C128" s="4">
        <f t="shared" si="0"/>
        <v>0.14194908852941213</v>
      </c>
      <c r="D128" s="4">
        <v>0.11015444000000001</v>
      </c>
      <c r="E128" s="4">
        <f t="shared" si="1"/>
        <v>8.8123552000000007</v>
      </c>
    </row>
    <row r="129" spans="1:5">
      <c r="A129" s="9">
        <v>0.57052058999999999</v>
      </c>
      <c r="B129" s="4">
        <v>-2.2684633700000001</v>
      </c>
      <c r="C129" s="4">
        <f t="shared" si="0"/>
        <v>0.11846032852941191</v>
      </c>
      <c r="D129" s="4">
        <v>0.11071</v>
      </c>
      <c r="E129" s="4">
        <f t="shared" si="1"/>
        <v>8.8567999999999998</v>
      </c>
    </row>
    <row r="130" spans="1:5">
      <c r="A130" s="9">
        <v>0.57057869000000005</v>
      </c>
      <c r="B130" s="4">
        <v>-2.3531548999999998</v>
      </c>
      <c r="C130" s="4">
        <f t="shared" si="0"/>
        <v>3.376879852941217E-2</v>
      </c>
      <c r="D130" s="4">
        <v>0.11126111</v>
      </c>
      <c r="E130" s="4">
        <f t="shared" si="1"/>
        <v>8.9008888000000006</v>
      </c>
    </row>
    <row r="131" spans="1:5">
      <c r="A131" s="9">
        <v>0.57063655999999996</v>
      </c>
      <c r="B131" s="4">
        <v>-2.2438626300000002</v>
      </c>
      <c r="C131" s="4">
        <f t="shared" si="0"/>
        <v>0.14306106852941181</v>
      </c>
      <c r="D131" s="4">
        <v>0.11181778000000001</v>
      </c>
      <c r="E131" s="4">
        <f t="shared" si="1"/>
        <v>8.9454224</v>
      </c>
    </row>
    <row r="132" spans="1:5">
      <c r="A132" s="9">
        <v>0.57069431999999998</v>
      </c>
      <c r="B132" s="4">
        <v>-2.2183895100000002</v>
      </c>
      <c r="C132" s="4">
        <f t="shared" si="0"/>
        <v>0.16853418852941182</v>
      </c>
      <c r="D132" s="4">
        <v>0.11237332999999999</v>
      </c>
      <c r="E132" s="4">
        <f t="shared" si="1"/>
        <v>8.9898664000000004</v>
      </c>
    </row>
    <row r="133" spans="1:5">
      <c r="A133" s="9">
        <v>0.57075195000000001</v>
      </c>
      <c r="B133" s="4">
        <v>-2.2760977699999998</v>
      </c>
      <c r="C133" s="4">
        <f t="shared" si="0"/>
        <v>0.1108259285294122</v>
      </c>
      <c r="D133" s="4">
        <v>0.11292444</v>
      </c>
      <c r="E133" s="4">
        <f t="shared" si="1"/>
        <v>9.0339551999999994</v>
      </c>
    </row>
    <row r="134" spans="1:5">
      <c r="A134" s="9">
        <v>0.57080982000000002</v>
      </c>
      <c r="B134" s="4">
        <v>-2.2585949900000002</v>
      </c>
      <c r="C134" s="4">
        <f t="shared" si="0"/>
        <v>0.12832870852941181</v>
      </c>
      <c r="D134" s="4">
        <v>0.11348667</v>
      </c>
      <c r="E134" s="4">
        <f t="shared" si="1"/>
        <v>9.0789335999999992</v>
      </c>
    </row>
    <row r="135" spans="1:5">
      <c r="A135" s="9">
        <v>0.57086769000000004</v>
      </c>
      <c r="B135" s="4">
        <v>-2.3422637000000002</v>
      </c>
      <c r="C135" s="4">
        <f t="shared" si="0"/>
        <v>4.4659998529411826E-2</v>
      </c>
      <c r="D135" s="4">
        <v>0.11404222</v>
      </c>
      <c r="E135" s="4">
        <f t="shared" si="1"/>
        <v>9.1233775999999995</v>
      </c>
    </row>
    <row r="136" spans="1:5">
      <c r="A136" s="9">
        <v>0.57092556999999999</v>
      </c>
      <c r="B136" s="4">
        <v>-2.2251002799999999</v>
      </c>
      <c r="C136" s="4">
        <f t="shared" si="0"/>
        <v>0.16182341852941207</v>
      </c>
      <c r="D136" s="4">
        <v>0.11459778</v>
      </c>
      <c r="E136" s="4">
        <f t="shared" si="1"/>
        <v>9.1678224000000004</v>
      </c>
    </row>
    <row r="137" spans="1:5">
      <c r="A137" s="9">
        <v>0.57098344000000001</v>
      </c>
      <c r="B137" s="4">
        <v>-2.20633721</v>
      </c>
      <c r="C137" s="4">
        <f t="shared" si="0"/>
        <v>0.18058648852941195</v>
      </c>
      <c r="D137" s="4">
        <v>0.11515333</v>
      </c>
      <c r="E137" s="4">
        <f t="shared" si="1"/>
        <v>9.2122664000000007</v>
      </c>
    </row>
    <row r="138" spans="1:5">
      <c r="A138" s="9">
        <v>0.57104131000000002</v>
      </c>
      <c r="B138" s="4">
        <v>-2.1764559700000001</v>
      </c>
      <c r="C138" s="4">
        <f t="shared" si="0"/>
        <v>0.21046772852941187</v>
      </c>
      <c r="D138" s="4">
        <v>0.11570332999999999</v>
      </c>
      <c r="E138" s="4">
        <f t="shared" si="1"/>
        <v>9.2562663999999995</v>
      </c>
    </row>
    <row r="139" spans="1:5">
      <c r="A139" s="9">
        <v>0.57109918000000004</v>
      </c>
      <c r="B139" s="4">
        <v>-2.1633913499999999</v>
      </c>
      <c r="C139" s="4">
        <f t="shared" si="0"/>
        <v>0.22353234852941206</v>
      </c>
      <c r="D139" s="4">
        <v>0.11626444</v>
      </c>
      <c r="E139" s="4">
        <f t="shared" si="1"/>
        <v>9.3011552000000002</v>
      </c>
    </row>
    <row r="140" spans="1:5">
      <c r="A140" s="9">
        <v>0.57115705000000005</v>
      </c>
      <c r="B140" s="4">
        <v>-2.0895903100000002</v>
      </c>
      <c r="C140" s="4">
        <f t="shared" si="0"/>
        <v>0.29733338852941182</v>
      </c>
      <c r="D140" s="4">
        <v>0.11681444000000001</v>
      </c>
      <c r="E140" s="4">
        <f t="shared" si="1"/>
        <v>9.3451552000000007</v>
      </c>
    </row>
    <row r="141" spans="1:5">
      <c r="A141" s="9">
        <v>0.57121491999999996</v>
      </c>
      <c r="B141" s="4">
        <v>-2.07485819</v>
      </c>
      <c r="C141" s="4">
        <f t="shared" si="0"/>
        <v>0.31206550852941195</v>
      </c>
      <c r="D141" s="4">
        <v>0.11737556</v>
      </c>
      <c r="E141" s="4">
        <f t="shared" si="1"/>
        <v>9.3900448000000001</v>
      </c>
    </row>
    <row r="142" spans="1:5">
      <c r="A142" s="9">
        <v>0.57127278999999997</v>
      </c>
      <c r="B142" s="4">
        <v>-2.0152344700000002</v>
      </c>
      <c r="C142" s="4">
        <f t="shared" si="0"/>
        <v>0.37168922852941177</v>
      </c>
      <c r="D142" s="4">
        <v>0.11793111000000001</v>
      </c>
      <c r="E142" s="4">
        <f t="shared" si="1"/>
        <v>9.4344888000000005</v>
      </c>
    </row>
    <row r="143" spans="1:5">
      <c r="A143" s="9">
        <v>0.57133065999999999</v>
      </c>
      <c r="B143" s="4">
        <v>-2.0025870800000001</v>
      </c>
      <c r="C143" s="4">
        <f t="shared" si="0"/>
        <v>0.38433661852941192</v>
      </c>
      <c r="D143" s="4">
        <v>0.11848667</v>
      </c>
      <c r="E143" s="4">
        <f t="shared" si="1"/>
        <v>9.4789335999999995</v>
      </c>
    </row>
    <row r="144" spans="1:5">
      <c r="A144" s="9">
        <v>0.57138853000000001</v>
      </c>
      <c r="B144" s="4">
        <v>-2.0235729199999999</v>
      </c>
      <c r="C144" s="4">
        <f t="shared" si="0"/>
        <v>0.36335077852941211</v>
      </c>
      <c r="D144" s="4">
        <v>0.11904222</v>
      </c>
      <c r="E144" s="4">
        <f t="shared" si="1"/>
        <v>9.5233775999999999</v>
      </c>
    </row>
    <row r="145" spans="1:5">
      <c r="A145" s="9">
        <v>0.57144651000000002</v>
      </c>
      <c r="B145" s="4">
        <v>-2.1431767900000001</v>
      </c>
      <c r="C145" s="4">
        <f t="shared" si="0"/>
        <v>0.24374690852941194</v>
      </c>
      <c r="D145" s="4">
        <v>0.11959889</v>
      </c>
      <c r="E145" s="4">
        <f t="shared" si="1"/>
        <v>9.5679111999999993</v>
      </c>
    </row>
    <row r="146" spans="1:5">
      <c r="A146" s="9">
        <v>0.57150462000000002</v>
      </c>
      <c r="B146" s="4">
        <v>-2.0377659800000001</v>
      </c>
      <c r="C146" s="4">
        <f t="shared" si="0"/>
        <v>0.34915771852941191</v>
      </c>
      <c r="D146" s="4">
        <v>0.12015111000000001</v>
      </c>
      <c r="E146" s="4">
        <f t="shared" si="1"/>
        <v>9.6120888000000004</v>
      </c>
    </row>
    <row r="147" spans="1:5">
      <c r="A147" s="9">
        <v>0.57156249000000003</v>
      </c>
      <c r="B147" s="4">
        <v>-2.0024473700000001</v>
      </c>
      <c r="C147" s="4">
        <f t="shared" si="0"/>
        <v>0.38447632852941194</v>
      </c>
      <c r="D147" s="4">
        <v>0.12071222</v>
      </c>
      <c r="E147" s="4">
        <f t="shared" si="1"/>
        <v>9.6569775999999994</v>
      </c>
    </row>
    <row r="148" spans="1:5">
      <c r="A148" s="9">
        <v>0.57162036000000005</v>
      </c>
      <c r="B148" s="4">
        <v>-2.1821541799999999</v>
      </c>
      <c r="C148" s="4">
        <f t="shared" si="0"/>
        <v>0.20476951852941205</v>
      </c>
      <c r="D148" s="4">
        <v>0.12126222</v>
      </c>
      <c r="E148" s="4">
        <f t="shared" si="1"/>
        <v>9.7009775999999999</v>
      </c>
    </row>
    <row r="149" spans="1:5">
      <c r="A149" s="9">
        <v>0.57167822999999995</v>
      </c>
      <c r="B149" s="4">
        <v>-2.3802056299999999</v>
      </c>
      <c r="C149" s="4">
        <f t="shared" si="0"/>
        <v>6.7180685294121467E-3</v>
      </c>
      <c r="D149" s="4">
        <v>0.12181778</v>
      </c>
      <c r="E149" s="4">
        <f t="shared" si="1"/>
        <v>9.7454224000000007</v>
      </c>
    </row>
    <row r="150" spans="1:5">
      <c r="A150" s="9">
        <v>0.57173609999999997</v>
      </c>
      <c r="B150" s="4">
        <v>-2.2973716300000002</v>
      </c>
      <c r="C150" s="4">
        <f t="shared" si="0"/>
        <v>8.9552068529411777E-2</v>
      </c>
      <c r="D150" s="4">
        <v>0.12237333</v>
      </c>
      <c r="E150" s="4">
        <f t="shared" si="1"/>
        <v>9.7898664000000011</v>
      </c>
    </row>
    <row r="151" spans="1:5">
      <c r="A151" s="9">
        <v>0.57179396999999998</v>
      </c>
      <c r="B151" s="4">
        <v>-2.0541498699999998</v>
      </c>
      <c r="C151" s="4">
        <f t="shared" si="0"/>
        <v>0.33277382852941217</v>
      </c>
      <c r="D151" s="4">
        <v>0.12292889</v>
      </c>
      <c r="E151" s="4">
        <f t="shared" si="1"/>
        <v>9.8343112000000001</v>
      </c>
    </row>
    <row r="152" spans="1:5">
      <c r="A152" s="9">
        <v>0.57185184</v>
      </c>
      <c r="B152" s="4">
        <v>-1.9393487</v>
      </c>
      <c r="C152" s="4">
        <f t="shared" si="0"/>
        <v>0.44757499852941196</v>
      </c>
      <c r="D152" s="4">
        <v>0.12348444</v>
      </c>
      <c r="E152" s="4">
        <f t="shared" si="1"/>
        <v>9.8787552000000005</v>
      </c>
    </row>
    <row r="153" spans="1:5">
      <c r="A153" s="9">
        <v>0.57190982000000001</v>
      </c>
      <c r="B153" s="4">
        <v>-2.1882317100000002</v>
      </c>
      <c r="C153" s="4">
        <f t="shared" si="0"/>
        <v>0.19869198852941183</v>
      </c>
      <c r="D153" s="4">
        <v>0.12404111</v>
      </c>
      <c r="E153" s="4">
        <f t="shared" si="1"/>
        <v>9.9232887999999999</v>
      </c>
    </row>
    <row r="154" spans="1:5">
      <c r="A154" s="9">
        <v>0.57196769000000003</v>
      </c>
      <c r="B154" s="4">
        <v>-2.3362870199999999</v>
      </c>
      <c r="C154" s="4">
        <f t="shared" si="0"/>
        <v>5.0636678529412116E-2</v>
      </c>
      <c r="D154" s="4">
        <v>0.12459667000000001</v>
      </c>
      <c r="E154" s="4">
        <f t="shared" si="1"/>
        <v>9.9677336000000007</v>
      </c>
    </row>
    <row r="155" spans="1:5">
      <c r="A155" s="9">
        <v>0.57202556999999998</v>
      </c>
      <c r="B155" s="4">
        <v>-2.0503971600000002</v>
      </c>
      <c r="C155" s="4">
        <f t="shared" si="0"/>
        <v>0.33652653852941183</v>
      </c>
      <c r="D155" s="4">
        <v>0.12515222000000001</v>
      </c>
      <c r="E155" s="4">
        <f t="shared" si="1"/>
        <v>10.012177600000001</v>
      </c>
    </row>
    <row r="156" spans="1:5">
      <c r="A156" s="9">
        <v>0.57208344</v>
      </c>
      <c r="B156" s="4">
        <v>-1.9305925399999999</v>
      </c>
      <c r="C156" s="4">
        <f t="shared" si="0"/>
        <v>0.45633115852941208</v>
      </c>
      <c r="D156" s="4">
        <v>0.12570777999999999</v>
      </c>
      <c r="E156" s="4">
        <f t="shared" si="1"/>
        <v>10.056622399999998</v>
      </c>
    </row>
    <row r="157" spans="1:5">
      <c r="A157" s="9">
        <v>0.57214131000000001</v>
      </c>
      <c r="B157" s="4">
        <v>-2.0570685900000001</v>
      </c>
      <c r="C157" s="4">
        <f t="shared" si="0"/>
        <v>0.32985510852941191</v>
      </c>
      <c r="D157" s="4">
        <v>0.12626222000000001</v>
      </c>
      <c r="E157" s="4">
        <f t="shared" si="1"/>
        <v>10.1009776</v>
      </c>
    </row>
    <row r="158" spans="1:5">
      <c r="A158" s="9">
        <v>0.57219918000000003</v>
      </c>
      <c r="B158" s="4">
        <v>-2.2134256400000001</v>
      </c>
      <c r="C158" s="4">
        <f t="shared" si="0"/>
        <v>0.17349805852941191</v>
      </c>
      <c r="D158" s="4">
        <v>0.12681888999999999</v>
      </c>
      <c r="E158" s="4">
        <f t="shared" si="1"/>
        <v>10.1455112</v>
      </c>
    </row>
    <row r="159" spans="1:5">
      <c r="A159" s="9">
        <v>0.57225647000000002</v>
      </c>
      <c r="B159" s="4">
        <v>-2.0905635400000002</v>
      </c>
      <c r="C159" s="4">
        <f t="shared" si="0"/>
        <v>0.29636015852941178</v>
      </c>
      <c r="D159" s="4">
        <v>0.12737444000000001</v>
      </c>
      <c r="E159" s="4">
        <f t="shared" si="1"/>
        <v>10.1899552</v>
      </c>
    </row>
    <row r="160" spans="1:5">
      <c r="A160" s="9">
        <v>0.57231491999999995</v>
      </c>
      <c r="B160" s="4">
        <v>-1.97701335</v>
      </c>
      <c r="C160" s="4">
        <f t="shared" si="0"/>
        <v>0.40991034852941199</v>
      </c>
      <c r="D160" s="4">
        <v>0.12792999999999999</v>
      </c>
      <c r="E160" s="4">
        <f t="shared" si="1"/>
        <v>10.234399999999999</v>
      </c>
    </row>
    <row r="161" spans="1:5">
      <c r="A161" s="9">
        <v>0.57237243999999998</v>
      </c>
      <c r="B161" s="4">
        <v>-2.1784071900000002</v>
      </c>
      <c r="C161" s="4">
        <f t="shared" si="0"/>
        <v>0.20851650852941184</v>
      </c>
      <c r="D161" s="4">
        <v>0.12848111000000001</v>
      </c>
      <c r="E161" s="4">
        <f t="shared" si="1"/>
        <v>10.278488800000002</v>
      </c>
    </row>
    <row r="162" spans="1:5">
      <c r="A162" s="9">
        <v>0.57243031</v>
      </c>
      <c r="B162" s="4">
        <v>-2.0526206500000002</v>
      </c>
      <c r="C162" s="4">
        <f t="shared" si="0"/>
        <v>0.33430304852941184</v>
      </c>
      <c r="D162" s="4">
        <v>0.12903888999999999</v>
      </c>
      <c r="E162" s="4">
        <f t="shared" si="1"/>
        <v>10.3231112</v>
      </c>
    </row>
    <row r="163" spans="1:5">
      <c r="A163" s="9">
        <v>0.57248818000000001</v>
      </c>
      <c r="B163" s="4">
        <v>-1.9303154899999999</v>
      </c>
      <c r="C163" s="4">
        <f t="shared" si="0"/>
        <v>0.45660820852941209</v>
      </c>
      <c r="D163" s="4">
        <v>0.12959888999999999</v>
      </c>
      <c r="E163" s="4">
        <f t="shared" si="1"/>
        <v>10.3679112</v>
      </c>
    </row>
    <row r="164" spans="1:5">
      <c r="A164" s="9">
        <v>0.57254616999999997</v>
      </c>
      <c r="B164" s="4">
        <v>-2.19160032</v>
      </c>
      <c r="C164" s="4">
        <f t="shared" si="0"/>
        <v>0.19532337852941195</v>
      </c>
      <c r="D164" s="4">
        <v>0.13014999999999999</v>
      </c>
      <c r="E164" s="4">
        <f t="shared" si="1"/>
        <v>10.411999999999999</v>
      </c>
    </row>
    <row r="165" spans="1:5">
      <c r="A165" s="9">
        <v>0.57260403999999998</v>
      </c>
      <c r="B165" s="4">
        <v>-2.2862524999999998</v>
      </c>
      <c r="C165" s="4">
        <f t="shared" si="0"/>
        <v>0.1006711985294122</v>
      </c>
      <c r="D165" s="4">
        <v>0.13070556</v>
      </c>
      <c r="E165" s="4">
        <f t="shared" si="1"/>
        <v>10.4564448</v>
      </c>
    </row>
    <row r="166" spans="1:5">
      <c r="A166" s="9">
        <v>0.57266191</v>
      </c>
      <c r="B166" s="4">
        <v>-1.9804880600000001</v>
      </c>
      <c r="C166" s="4">
        <f t="shared" si="0"/>
        <v>0.40643563852941189</v>
      </c>
      <c r="D166" s="4">
        <v>0.13126110999999999</v>
      </c>
      <c r="E166" s="4">
        <f t="shared" si="1"/>
        <v>10.500888799999998</v>
      </c>
    </row>
    <row r="167" spans="1:5">
      <c r="A167" s="9">
        <v>0.57271978000000001</v>
      </c>
      <c r="B167" s="4">
        <v>-1.9136367999999999</v>
      </c>
      <c r="C167" s="4">
        <f t="shared" si="0"/>
        <v>0.47328689852941208</v>
      </c>
      <c r="D167" s="4">
        <v>0.13181667</v>
      </c>
      <c r="E167" s="4">
        <f t="shared" si="1"/>
        <v>10.545333599999999</v>
      </c>
    </row>
    <row r="168" spans="1:5">
      <c r="A168" s="9">
        <v>0.57277765000000003</v>
      </c>
      <c r="B168" s="4">
        <v>-1.99772215</v>
      </c>
      <c r="C168" s="4">
        <f t="shared" si="0"/>
        <v>0.38920154852941202</v>
      </c>
      <c r="D168" s="4">
        <v>0.13237778</v>
      </c>
      <c r="E168" s="4">
        <f t="shared" si="1"/>
        <v>10.5902224</v>
      </c>
    </row>
    <row r="169" spans="1:5">
      <c r="A169" s="9">
        <v>0.57283552000000004</v>
      </c>
      <c r="B169" s="4">
        <v>-2.2099511600000001</v>
      </c>
      <c r="C169" s="4">
        <f t="shared" si="0"/>
        <v>0.17697253852941186</v>
      </c>
      <c r="D169" s="4">
        <v>0.13292778</v>
      </c>
      <c r="E169" s="4">
        <f t="shared" si="1"/>
        <v>10.634222399999999</v>
      </c>
    </row>
    <row r="170" spans="1:5">
      <c r="A170" s="9">
        <v>0.57289338999999995</v>
      </c>
      <c r="B170" s="4">
        <v>-2.0499799300000001</v>
      </c>
      <c r="C170" s="4">
        <f t="shared" si="0"/>
        <v>0.33694376852941188</v>
      </c>
      <c r="D170" s="4">
        <v>0.13348333000000001</v>
      </c>
      <c r="E170" s="4">
        <f t="shared" si="1"/>
        <v>10.678666400000001</v>
      </c>
    </row>
    <row r="171" spans="1:5">
      <c r="A171" s="9">
        <v>0.57295125999999996</v>
      </c>
      <c r="B171" s="4">
        <v>-1.9287860400000001</v>
      </c>
      <c r="C171" s="4">
        <f t="shared" si="0"/>
        <v>0.45813765852941191</v>
      </c>
      <c r="D171" s="4">
        <v>0.13403888999999999</v>
      </c>
      <c r="E171" s="4">
        <f t="shared" si="1"/>
        <v>10.7231112</v>
      </c>
    </row>
    <row r="172" spans="1:5">
      <c r="A172" s="9">
        <v>0.57300936000000002</v>
      </c>
      <c r="B172" s="4">
        <v>-2.0656974300000002</v>
      </c>
      <c r="C172" s="4">
        <f t="shared" si="0"/>
        <v>0.32122626852941183</v>
      </c>
      <c r="D172" s="4">
        <v>0.13459667</v>
      </c>
      <c r="E172" s="4">
        <f t="shared" si="1"/>
        <v>10.7677336</v>
      </c>
    </row>
    <row r="173" spans="1:5">
      <c r="A173" s="9">
        <v>0.57306665000000001</v>
      </c>
      <c r="B173" s="4">
        <v>-1.9123858199999999</v>
      </c>
      <c r="C173" s="4">
        <f t="shared" si="0"/>
        <v>0.47453787852941209</v>
      </c>
      <c r="D173" s="4">
        <v>0.13515221999999999</v>
      </c>
      <c r="E173" s="4">
        <f t="shared" si="1"/>
        <v>10.812177599999998</v>
      </c>
    </row>
    <row r="174" spans="1:5">
      <c r="A174" s="9">
        <v>0.57312510000000005</v>
      </c>
      <c r="B174" s="4">
        <v>-1.87096858</v>
      </c>
      <c r="C174" s="4">
        <f t="shared" ref="C174:C237" si="2">ABS(B174-$C$109)</f>
        <v>0.515955118529412</v>
      </c>
      <c r="D174" s="4">
        <v>0.13570778</v>
      </c>
      <c r="E174" s="4">
        <f t="shared" ref="E174:E237" si="3">($J$111/$K$111)*D174</f>
        <v>10.856622399999999</v>
      </c>
    </row>
    <row r="175" spans="1:5">
      <c r="A175" s="9">
        <v>0.57318250999999998</v>
      </c>
      <c r="B175" s="4">
        <v>-2.1455624100000001</v>
      </c>
      <c r="C175" s="4">
        <f t="shared" si="2"/>
        <v>0.24136128852941185</v>
      </c>
      <c r="D175" s="4">
        <v>0.13626443999999999</v>
      </c>
      <c r="E175" s="4">
        <f t="shared" si="3"/>
        <v>10.901155199999998</v>
      </c>
    </row>
    <row r="176" spans="1:5">
      <c r="A176" s="9">
        <v>0.57324037999999999</v>
      </c>
      <c r="B176" s="4">
        <v>-1.9300365399999999</v>
      </c>
      <c r="C176" s="4">
        <f t="shared" si="2"/>
        <v>0.45688715852941209</v>
      </c>
      <c r="D176" s="4">
        <v>0.13682</v>
      </c>
      <c r="E176" s="4">
        <f t="shared" si="3"/>
        <v>10.945599999999999</v>
      </c>
    </row>
    <row r="177" spans="1:5">
      <c r="A177" s="9">
        <v>0.57329825000000001</v>
      </c>
      <c r="B177" s="4">
        <v>-1.88194799</v>
      </c>
      <c r="C177" s="4">
        <f t="shared" si="2"/>
        <v>0.50497570852941198</v>
      </c>
      <c r="D177" s="4">
        <v>0.13736999999999999</v>
      </c>
      <c r="E177" s="4">
        <f t="shared" si="3"/>
        <v>10.989599999999999</v>
      </c>
    </row>
    <row r="178" spans="1:5">
      <c r="A178" s="9">
        <v>0.57335612000000002</v>
      </c>
      <c r="B178" s="4">
        <v>-2.05679035</v>
      </c>
      <c r="C178" s="4">
        <f t="shared" si="2"/>
        <v>0.33013334852941201</v>
      </c>
      <c r="D178" s="4">
        <v>0.13793111</v>
      </c>
      <c r="E178" s="4">
        <f t="shared" si="3"/>
        <v>11.0344888</v>
      </c>
    </row>
    <row r="179" spans="1:5">
      <c r="A179" s="9">
        <v>0.57341399000000004</v>
      </c>
      <c r="B179" s="4">
        <v>-2.1881301400000002</v>
      </c>
      <c r="C179" s="4">
        <f t="shared" si="2"/>
        <v>0.19879355852941183</v>
      </c>
      <c r="D179" s="4">
        <v>0.13848667000000001</v>
      </c>
      <c r="E179" s="4">
        <f t="shared" si="3"/>
        <v>11.078933600000001</v>
      </c>
    </row>
    <row r="180" spans="1:5">
      <c r="A180" s="9">
        <v>0.57347186000000006</v>
      </c>
      <c r="B180" s="4">
        <v>-2.0836138700000002</v>
      </c>
      <c r="C180" s="4">
        <f t="shared" si="2"/>
        <v>0.3033098285294118</v>
      </c>
      <c r="D180" s="4">
        <v>0.13904221999999999</v>
      </c>
      <c r="E180" s="4">
        <f t="shared" si="3"/>
        <v>11.1233776</v>
      </c>
    </row>
    <row r="181" spans="1:5">
      <c r="A181" s="9">
        <v>0.57352972999999996</v>
      </c>
      <c r="B181" s="4">
        <v>-1.9318436400000001</v>
      </c>
      <c r="C181" s="4">
        <f t="shared" si="2"/>
        <v>0.45508005852941191</v>
      </c>
      <c r="D181" s="4">
        <v>0.13959778</v>
      </c>
      <c r="E181" s="4">
        <f t="shared" si="3"/>
        <v>11.1678224</v>
      </c>
    </row>
    <row r="182" spans="1:5">
      <c r="A182" s="9">
        <v>0.57358759999999998</v>
      </c>
      <c r="B182" s="4">
        <v>-1.8866740500000001</v>
      </c>
      <c r="C182" s="4">
        <f t="shared" si="2"/>
        <v>0.50024964852941189</v>
      </c>
      <c r="D182" s="4">
        <v>0.14015332999999999</v>
      </c>
      <c r="E182" s="4">
        <f t="shared" si="3"/>
        <v>11.212266399999999</v>
      </c>
    </row>
    <row r="183" spans="1:5">
      <c r="A183" s="9">
        <v>0.57364546999999999</v>
      </c>
      <c r="B183" s="4">
        <v>-1.9214197399999999</v>
      </c>
      <c r="C183" s="4">
        <f t="shared" si="2"/>
        <v>0.46550395852941207</v>
      </c>
      <c r="D183" s="4">
        <v>0.14070332999999999</v>
      </c>
      <c r="E183" s="4">
        <f t="shared" si="3"/>
        <v>11.256266399999999</v>
      </c>
    </row>
    <row r="184" spans="1:5">
      <c r="A184" s="9">
        <v>0.57370334000000001</v>
      </c>
      <c r="B184" s="4">
        <v>-2.1369838699999999</v>
      </c>
      <c r="C184" s="4">
        <f t="shared" si="2"/>
        <v>0.2499398285294121</v>
      </c>
      <c r="D184" s="4">
        <v>0.14126443999999999</v>
      </c>
      <c r="E184" s="4">
        <f t="shared" si="3"/>
        <v>11.3011552</v>
      </c>
    </row>
    <row r="185" spans="1:5">
      <c r="A185" s="9">
        <v>0.57376121000000002</v>
      </c>
      <c r="B185" s="4">
        <v>-2.2958428899999999</v>
      </c>
      <c r="C185" s="4">
        <f t="shared" si="2"/>
        <v>9.1080808529412138E-2</v>
      </c>
      <c r="D185" s="4">
        <v>0.14181444000000001</v>
      </c>
      <c r="E185" s="4">
        <f t="shared" si="3"/>
        <v>11.345155200000001</v>
      </c>
    </row>
    <row r="186" spans="1:5">
      <c r="A186" s="9">
        <v>0.57381919999999997</v>
      </c>
      <c r="B186" s="4">
        <v>-2.1583352100000002</v>
      </c>
      <c r="C186" s="4">
        <f t="shared" si="2"/>
        <v>0.22858848852941183</v>
      </c>
      <c r="D186" s="4">
        <v>0.14237111</v>
      </c>
      <c r="E186" s="4">
        <f t="shared" si="3"/>
        <v>11.3896888</v>
      </c>
    </row>
    <row r="187" spans="1:5">
      <c r="A187" s="9">
        <v>0.57387706999999999</v>
      </c>
      <c r="B187" s="4">
        <v>-1.8840332</v>
      </c>
      <c r="C187" s="4">
        <f t="shared" si="2"/>
        <v>0.50289049852941203</v>
      </c>
      <c r="D187" s="4">
        <v>0.14293222</v>
      </c>
      <c r="E187" s="4">
        <f t="shared" si="3"/>
        <v>11.434577600000001</v>
      </c>
    </row>
    <row r="188" spans="1:5">
      <c r="A188" s="9">
        <v>0.57393494</v>
      </c>
      <c r="B188" s="4">
        <v>-1.91085696</v>
      </c>
      <c r="C188" s="4">
        <f t="shared" si="2"/>
        <v>0.47606673852941195</v>
      </c>
      <c r="D188" s="4">
        <v>0.14348778000000001</v>
      </c>
      <c r="E188" s="4">
        <f t="shared" si="3"/>
        <v>11.479022400000002</v>
      </c>
    </row>
    <row r="189" spans="1:5">
      <c r="A189" s="9">
        <v>0.57399281000000002</v>
      </c>
      <c r="B189" s="4">
        <v>-1.9513005000000001</v>
      </c>
      <c r="C189" s="4">
        <f t="shared" si="2"/>
        <v>0.43562319852941189</v>
      </c>
      <c r="D189" s="4">
        <v>0.14404333</v>
      </c>
      <c r="E189" s="4">
        <f t="shared" si="3"/>
        <v>11.5234664</v>
      </c>
    </row>
    <row r="190" spans="1:5">
      <c r="A190" s="9">
        <v>0.57405090999999997</v>
      </c>
      <c r="B190" s="4">
        <v>-2.0812771300000001</v>
      </c>
      <c r="C190" s="4">
        <f t="shared" si="2"/>
        <v>0.30564656852941186</v>
      </c>
      <c r="D190" s="4">
        <v>0.14459443999999999</v>
      </c>
      <c r="E190" s="4">
        <f t="shared" si="3"/>
        <v>11.567555199999999</v>
      </c>
    </row>
    <row r="191" spans="1:5">
      <c r="A191" s="9">
        <v>0.57410866999999999</v>
      </c>
      <c r="B191" s="4">
        <v>-2.0734682100000001</v>
      </c>
      <c r="C191" s="4">
        <f t="shared" si="2"/>
        <v>0.31345548852941185</v>
      </c>
      <c r="D191" s="4">
        <v>0.14515</v>
      </c>
      <c r="E191" s="4">
        <f t="shared" si="3"/>
        <v>11.612</v>
      </c>
    </row>
    <row r="192" spans="1:5">
      <c r="A192" s="9">
        <v>0.57416654</v>
      </c>
      <c r="B192" s="4">
        <v>-2.0694382199999999</v>
      </c>
      <c r="C192" s="4">
        <f t="shared" si="2"/>
        <v>0.31748547852941211</v>
      </c>
      <c r="D192" s="4">
        <v>0.14570556000000001</v>
      </c>
      <c r="E192" s="4">
        <f t="shared" si="3"/>
        <v>11.656444800000001</v>
      </c>
    </row>
    <row r="193" spans="1:5">
      <c r="A193" s="9">
        <v>0.57422441000000002</v>
      </c>
      <c r="B193" s="4">
        <v>-1.9804885400000001</v>
      </c>
      <c r="C193" s="4">
        <f t="shared" si="2"/>
        <v>0.40643515852941192</v>
      </c>
      <c r="D193" s="4">
        <v>0.14626666999999999</v>
      </c>
      <c r="E193" s="4">
        <f t="shared" si="3"/>
        <v>11.701333599999998</v>
      </c>
    </row>
    <row r="194" spans="1:5">
      <c r="A194" s="9">
        <v>0.57428239000000003</v>
      </c>
      <c r="B194" s="4">
        <v>-1.8735446899999999</v>
      </c>
      <c r="C194" s="4">
        <f t="shared" si="2"/>
        <v>0.5133790085294121</v>
      </c>
      <c r="D194" s="4">
        <v>0.14681778000000001</v>
      </c>
      <c r="E194" s="4">
        <f t="shared" si="3"/>
        <v>11.745422400000001</v>
      </c>
    </row>
    <row r="195" spans="1:5">
      <c r="A195" s="9">
        <v>0.57434026000000005</v>
      </c>
      <c r="B195" s="4">
        <v>-1.8901485200000001</v>
      </c>
      <c r="C195" s="4">
        <f t="shared" si="2"/>
        <v>0.49677517852941189</v>
      </c>
      <c r="D195" s="4">
        <v>0.14737889000000001</v>
      </c>
      <c r="E195" s="4">
        <f t="shared" si="3"/>
        <v>11.790311200000001</v>
      </c>
    </row>
    <row r="196" spans="1:5">
      <c r="A196" s="9">
        <v>0.57439812999999995</v>
      </c>
      <c r="B196" s="4">
        <v>-2.0093970300000001</v>
      </c>
      <c r="C196" s="4">
        <f t="shared" si="2"/>
        <v>0.37752666852941186</v>
      </c>
      <c r="D196" s="4">
        <v>0.14792889000000001</v>
      </c>
      <c r="E196" s="4">
        <f t="shared" si="3"/>
        <v>11.8343112</v>
      </c>
    </row>
    <row r="197" spans="1:5">
      <c r="A197" s="9">
        <v>0.57445601000000002</v>
      </c>
      <c r="B197" s="4">
        <v>-2.17853999</v>
      </c>
      <c r="C197" s="4">
        <f t="shared" si="2"/>
        <v>0.20838370852941202</v>
      </c>
      <c r="D197" s="4">
        <v>0.14848444</v>
      </c>
      <c r="E197" s="4">
        <f t="shared" si="3"/>
        <v>11.878755200000001</v>
      </c>
    </row>
    <row r="198" spans="1:5">
      <c r="A198" s="9">
        <v>0.57451388000000003</v>
      </c>
      <c r="B198" s="4">
        <v>-2.12197375</v>
      </c>
      <c r="C198" s="4">
        <f t="shared" si="2"/>
        <v>0.264949948529412</v>
      </c>
      <c r="D198" s="4">
        <v>0.14904000000000001</v>
      </c>
      <c r="E198" s="4">
        <f t="shared" si="3"/>
        <v>11.923200000000001</v>
      </c>
    </row>
    <row r="199" spans="1:5">
      <c r="A199" s="9">
        <v>0.57457175000000005</v>
      </c>
      <c r="B199" s="4">
        <v>-2.1207230099999999</v>
      </c>
      <c r="C199" s="4">
        <f t="shared" si="2"/>
        <v>0.26620068852941214</v>
      </c>
      <c r="D199" s="4">
        <v>0.14959555999999999</v>
      </c>
      <c r="E199" s="4">
        <f t="shared" si="3"/>
        <v>11.967644799999999</v>
      </c>
    </row>
    <row r="200" spans="1:5">
      <c r="A200" s="9">
        <v>0.57462961999999995</v>
      </c>
      <c r="B200" s="4">
        <v>-2.0737464399999999</v>
      </c>
      <c r="C200" s="4">
        <f t="shared" si="2"/>
        <v>0.31317725852941214</v>
      </c>
      <c r="D200" s="4">
        <v>0.15015666999999999</v>
      </c>
      <c r="E200" s="4">
        <f t="shared" si="3"/>
        <v>12.012533599999999</v>
      </c>
    </row>
    <row r="201" spans="1:5">
      <c r="A201" s="9">
        <v>0.57468748999999997</v>
      </c>
      <c r="B201" s="4">
        <v>-2.09237027</v>
      </c>
      <c r="C201" s="4">
        <f t="shared" si="2"/>
        <v>0.29455342852941202</v>
      </c>
      <c r="D201" s="4">
        <v>0.15070666999999999</v>
      </c>
      <c r="E201" s="4">
        <f t="shared" si="3"/>
        <v>12.056533599999998</v>
      </c>
    </row>
    <row r="202" spans="1:5">
      <c r="A202" s="9">
        <v>0.57474535999999998</v>
      </c>
      <c r="B202" s="4">
        <v>-2.01245451</v>
      </c>
      <c r="C202" s="4">
        <f t="shared" si="2"/>
        <v>0.37446918852941202</v>
      </c>
      <c r="D202" s="4">
        <v>0.15126777999999999</v>
      </c>
      <c r="E202" s="4">
        <f t="shared" si="3"/>
        <v>12.101422399999999</v>
      </c>
    </row>
    <row r="203" spans="1:5">
      <c r="A203" s="9">
        <v>0.57480323</v>
      </c>
      <c r="B203" s="4">
        <v>-1.95477569</v>
      </c>
      <c r="C203" s="4">
        <f t="shared" si="2"/>
        <v>0.43214800852941204</v>
      </c>
      <c r="D203" s="4">
        <v>0.15181778000000001</v>
      </c>
      <c r="E203" s="4">
        <f t="shared" si="3"/>
        <v>12.145422400000001</v>
      </c>
    </row>
    <row r="204" spans="1:5">
      <c r="A204" s="9">
        <v>0.57486110000000001</v>
      </c>
      <c r="B204" s="4">
        <v>-1.92197526</v>
      </c>
      <c r="C204" s="4">
        <f t="shared" si="2"/>
        <v>0.46494843852941203</v>
      </c>
      <c r="D204" s="4">
        <v>0.15237333</v>
      </c>
      <c r="E204" s="4">
        <f t="shared" si="3"/>
        <v>12.1898664</v>
      </c>
    </row>
    <row r="205" spans="1:5">
      <c r="A205" s="9">
        <v>0.57491897000000003</v>
      </c>
      <c r="B205" s="4">
        <v>-1.87652719</v>
      </c>
      <c r="C205" s="4">
        <f t="shared" si="2"/>
        <v>0.51039650852941199</v>
      </c>
      <c r="D205" s="4">
        <v>0.15292889000000001</v>
      </c>
      <c r="E205" s="4">
        <f t="shared" si="3"/>
        <v>12.2343112</v>
      </c>
    </row>
    <row r="206" spans="1:5">
      <c r="A206" s="9">
        <v>0.57497684000000004</v>
      </c>
      <c r="B206" s="4">
        <v>-1.9004333</v>
      </c>
      <c r="C206" s="4">
        <f t="shared" si="2"/>
        <v>0.486490398529412</v>
      </c>
      <c r="D206" s="4">
        <v>0.15348444</v>
      </c>
      <c r="E206" s="4">
        <f t="shared" si="3"/>
        <v>12.278755199999999</v>
      </c>
    </row>
    <row r="207" spans="1:5">
      <c r="A207" s="9">
        <v>0.57503470999999995</v>
      </c>
      <c r="B207" s="4">
        <v>-1.8861179400000001</v>
      </c>
      <c r="C207" s="4">
        <f t="shared" si="2"/>
        <v>0.50080575852941189</v>
      </c>
      <c r="D207" s="4">
        <v>0.15404000000000001</v>
      </c>
      <c r="E207" s="4">
        <f t="shared" si="3"/>
        <v>12.3232</v>
      </c>
    </row>
    <row r="208" spans="1:5">
      <c r="A208" s="9">
        <v>0.57509257999999996</v>
      </c>
      <c r="B208" s="4">
        <v>-1.88625646</v>
      </c>
      <c r="C208" s="4">
        <f t="shared" si="2"/>
        <v>0.50066723852941197</v>
      </c>
      <c r="D208" s="4">
        <v>0.15459555999999999</v>
      </c>
      <c r="E208" s="4">
        <f t="shared" si="3"/>
        <v>12.367644799999999</v>
      </c>
    </row>
    <row r="209" spans="1:5">
      <c r="A209" s="9">
        <v>0.57515044999999998</v>
      </c>
      <c r="B209" s="4">
        <v>-1.89918232</v>
      </c>
      <c r="C209" s="4">
        <f t="shared" si="2"/>
        <v>0.48774137852941202</v>
      </c>
      <c r="D209" s="4">
        <v>0.15515667</v>
      </c>
      <c r="E209" s="4">
        <f t="shared" si="3"/>
        <v>12.4125336</v>
      </c>
    </row>
    <row r="210" spans="1:5">
      <c r="A210" s="9">
        <v>0.57520832</v>
      </c>
      <c r="B210" s="4">
        <v>-1.8470633000000001</v>
      </c>
      <c r="C210" s="4">
        <f t="shared" si="2"/>
        <v>0.53986039852941192</v>
      </c>
      <c r="D210" s="4">
        <v>0.15571222000000001</v>
      </c>
      <c r="E210" s="4">
        <f t="shared" si="3"/>
        <v>12.456977600000002</v>
      </c>
    </row>
    <row r="211" spans="1:5">
      <c r="A211" s="9">
        <v>0.57526619000000001</v>
      </c>
      <c r="B211" s="4">
        <v>-1.8434495900000001</v>
      </c>
      <c r="C211" s="4">
        <f t="shared" si="2"/>
        <v>0.54347410852941191</v>
      </c>
      <c r="D211" s="4">
        <v>0.15626778</v>
      </c>
      <c r="E211" s="4">
        <f t="shared" si="3"/>
        <v>12.501422399999999</v>
      </c>
    </row>
    <row r="212" spans="1:5">
      <c r="A212" s="9">
        <v>0.57532406000000003</v>
      </c>
      <c r="B212" s="4">
        <v>-1.89193177</v>
      </c>
      <c r="C212" s="4">
        <f t="shared" si="2"/>
        <v>0.49499192852941198</v>
      </c>
      <c r="D212" s="4">
        <v>0.15681777999999999</v>
      </c>
      <c r="E212" s="4">
        <f t="shared" si="3"/>
        <v>12.5454224</v>
      </c>
    </row>
    <row r="213" spans="1:5">
      <c r="A213" s="9">
        <v>0.57538193000000004</v>
      </c>
      <c r="B213" s="4">
        <v>-1.8498427900000001</v>
      </c>
      <c r="C213" s="4">
        <f t="shared" si="2"/>
        <v>0.53708090852941193</v>
      </c>
      <c r="D213" s="4">
        <v>0.15737333000000001</v>
      </c>
      <c r="E213" s="4">
        <f t="shared" si="3"/>
        <v>12.5898664</v>
      </c>
    </row>
    <row r="214" spans="1:5">
      <c r="A214" s="9">
        <v>0.57543922000000003</v>
      </c>
      <c r="B214" s="4">
        <v>-1.79841864</v>
      </c>
      <c r="C214" s="4">
        <f t="shared" si="2"/>
        <v>0.58850505852941204</v>
      </c>
      <c r="D214" s="4">
        <v>0.15792888999999999</v>
      </c>
      <c r="E214" s="4">
        <f t="shared" si="3"/>
        <v>12.634311199999999</v>
      </c>
    </row>
    <row r="215" spans="1:5">
      <c r="A215" s="9">
        <v>0.57549731999999998</v>
      </c>
      <c r="B215" s="4">
        <v>-1.8947392700000001</v>
      </c>
      <c r="C215" s="4">
        <f t="shared" si="2"/>
        <v>0.49218442852941191</v>
      </c>
      <c r="D215" s="4">
        <v>0.15848000000000001</v>
      </c>
      <c r="E215" s="4">
        <f t="shared" si="3"/>
        <v>12.6784</v>
      </c>
    </row>
    <row r="216" spans="1:5">
      <c r="A216" s="9">
        <v>0.57555518999999999</v>
      </c>
      <c r="B216" s="4">
        <v>-2.0342743400000001</v>
      </c>
      <c r="C216" s="4">
        <f t="shared" si="2"/>
        <v>0.35264935852941193</v>
      </c>
      <c r="D216" s="4">
        <v>0.15904222000000001</v>
      </c>
      <c r="E216" s="4">
        <f t="shared" si="3"/>
        <v>12.723377600000001</v>
      </c>
    </row>
    <row r="217" spans="1:5">
      <c r="A217" s="9">
        <v>0.57561295000000001</v>
      </c>
      <c r="B217" s="4">
        <v>-2.0747189499999998</v>
      </c>
      <c r="C217" s="4">
        <f t="shared" si="2"/>
        <v>0.31220474852941216</v>
      </c>
      <c r="D217" s="4">
        <v>0.15959111000000001</v>
      </c>
      <c r="E217" s="4">
        <f t="shared" si="3"/>
        <v>12.767288800000001</v>
      </c>
    </row>
    <row r="218" spans="1:5">
      <c r="A218" s="9">
        <v>0.57567082000000003</v>
      </c>
      <c r="B218" s="4">
        <v>-2.0661020300000001</v>
      </c>
      <c r="C218" s="4">
        <f t="shared" si="2"/>
        <v>0.32082166852941185</v>
      </c>
      <c r="D218" s="4">
        <v>0.16015222000000001</v>
      </c>
      <c r="E218" s="4">
        <f t="shared" si="3"/>
        <v>12.812177600000002</v>
      </c>
    </row>
    <row r="219" spans="1:5">
      <c r="A219" s="9">
        <v>0.57572880999999998</v>
      </c>
      <c r="B219" s="4">
        <v>-2.0400121200000001</v>
      </c>
      <c r="C219" s="4">
        <f t="shared" si="2"/>
        <v>0.3469115785294119</v>
      </c>
      <c r="D219" s="4">
        <v>0.16070888999999999</v>
      </c>
      <c r="E219" s="4">
        <f t="shared" si="3"/>
        <v>12.856711199999999</v>
      </c>
    </row>
    <row r="220" spans="1:5">
      <c r="A220" s="9">
        <v>0.57578655999999995</v>
      </c>
      <c r="B220" s="4">
        <v>-2.0715224700000001</v>
      </c>
      <c r="C220" s="4">
        <f t="shared" si="2"/>
        <v>0.31540122852941188</v>
      </c>
      <c r="D220" s="4">
        <v>0.16126333000000001</v>
      </c>
      <c r="E220" s="4">
        <f t="shared" si="3"/>
        <v>12.901066400000001</v>
      </c>
    </row>
    <row r="221" spans="1:5">
      <c r="A221" s="9">
        <v>0.57584442999999996</v>
      </c>
      <c r="B221" s="4">
        <v>-2.0545666200000001</v>
      </c>
      <c r="C221" s="4">
        <f t="shared" si="2"/>
        <v>0.33235707852941188</v>
      </c>
      <c r="D221" s="4">
        <v>0.16181888999999999</v>
      </c>
      <c r="E221" s="4">
        <f t="shared" si="3"/>
        <v>12.945511199999999</v>
      </c>
    </row>
    <row r="222" spans="1:5">
      <c r="A222" s="9">
        <v>0.57590288000000001</v>
      </c>
      <c r="B222" s="4">
        <v>-2.0501189200000001</v>
      </c>
      <c r="C222" s="4">
        <f t="shared" si="2"/>
        <v>0.33680477852941193</v>
      </c>
      <c r="D222" s="4">
        <v>0.16237444000000001</v>
      </c>
      <c r="E222" s="4">
        <f t="shared" si="3"/>
        <v>12.989955200000001</v>
      </c>
    </row>
    <row r="223" spans="1:5">
      <c r="A223" s="9">
        <v>0.57596075000000002</v>
      </c>
      <c r="B223" s="4">
        <v>-2.0257971299999999</v>
      </c>
      <c r="C223" s="4">
        <f t="shared" si="2"/>
        <v>0.36112656852941205</v>
      </c>
      <c r="D223" s="4">
        <v>0.16292999999999999</v>
      </c>
      <c r="E223" s="4">
        <f t="shared" si="3"/>
        <v>13.0344</v>
      </c>
    </row>
    <row r="224" spans="1:5">
      <c r="A224" s="9">
        <v>0.57601862000000004</v>
      </c>
      <c r="B224" s="4">
        <v>-1.85262287</v>
      </c>
      <c r="C224" s="4">
        <f t="shared" si="2"/>
        <v>0.53430082852941196</v>
      </c>
      <c r="D224" s="4">
        <v>0.16347999999999999</v>
      </c>
      <c r="E224" s="4">
        <f t="shared" si="3"/>
        <v>13.078399999999998</v>
      </c>
    </row>
    <row r="225" spans="1:5">
      <c r="A225" s="9">
        <v>0.57607649000000005</v>
      </c>
      <c r="B225" s="4">
        <v>-1.7608928699999999</v>
      </c>
      <c r="C225" s="4">
        <f t="shared" si="2"/>
        <v>0.62603082852941205</v>
      </c>
      <c r="D225" s="4">
        <v>0.16404110999999999</v>
      </c>
      <c r="E225" s="4">
        <f t="shared" si="3"/>
        <v>13.123288799999999</v>
      </c>
    </row>
    <row r="226" spans="1:5">
      <c r="A226" s="9">
        <v>0.57613378000000004</v>
      </c>
      <c r="B226" s="4">
        <v>-1.75797403</v>
      </c>
      <c r="C226" s="4">
        <f t="shared" si="2"/>
        <v>0.62894966852941203</v>
      </c>
      <c r="D226" s="4">
        <v>0.16459667</v>
      </c>
      <c r="E226" s="4">
        <f t="shared" si="3"/>
        <v>13.1677336</v>
      </c>
    </row>
    <row r="227" spans="1:5">
      <c r="A227" s="9">
        <v>0.57619222999999997</v>
      </c>
      <c r="B227" s="4">
        <v>-2.1517167100000001</v>
      </c>
      <c r="C227" s="4">
        <f t="shared" si="2"/>
        <v>0.23520698852941191</v>
      </c>
      <c r="D227" s="4">
        <v>0.16515221999999999</v>
      </c>
      <c r="E227" s="4">
        <f t="shared" si="3"/>
        <v>13.212177599999999</v>
      </c>
    </row>
    <row r="228" spans="1:5">
      <c r="A228" s="9">
        <v>0.57625009999999999</v>
      </c>
      <c r="B228" s="4">
        <v>-2.0435867299999999</v>
      </c>
      <c r="C228" s="4">
        <f t="shared" si="2"/>
        <v>0.34333696852941209</v>
      </c>
      <c r="D228" s="4">
        <v>0.16569666999999999</v>
      </c>
      <c r="E228" s="4">
        <f t="shared" si="3"/>
        <v>13.255733599999999</v>
      </c>
    </row>
    <row r="229" spans="1:5">
      <c r="A229" s="9">
        <v>0.57630797</v>
      </c>
      <c r="B229" s="4">
        <v>-1.73629272</v>
      </c>
      <c r="C229" s="4">
        <f t="shared" si="2"/>
        <v>0.65063097852941199</v>
      </c>
      <c r="D229" s="4">
        <v>0.16626332999999999</v>
      </c>
      <c r="E229" s="4">
        <f t="shared" si="3"/>
        <v>13.3010664</v>
      </c>
    </row>
    <row r="230" spans="1:5">
      <c r="A230" s="9">
        <v>0.57636584000000002</v>
      </c>
      <c r="B230" s="4">
        <v>-1.71822476</v>
      </c>
      <c r="C230" s="4">
        <f t="shared" si="2"/>
        <v>0.66869893852941198</v>
      </c>
      <c r="D230" s="4">
        <v>0.16681333000000001</v>
      </c>
      <c r="E230" s="4">
        <f t="shared" si="3"/>
        <v>13.3450664</v>
      </c>
    </row>
    <row r="231" spans="1:5">
      <c r="A231" s="9">
        <v>0.57642325000000005</v>
      </c>
      <c r="B231" s="4">
        <v>-1.8181023599999999</v>
      </c>
      <c r="C231" s="4">
        <f t="shared" si="2"/>
        <v>0.56882133852941208</v>
      </c>
      <c r="D231" s="4">
        <v>0.16737556000000001</v>
      </c>
      <c r="E231" s="4">
        <f t="shared" si="3"/>
        <v>13.3900448</v>
      </c>
    </row>
    <row r="232" spans="1:5">
      <c r="A232" s="9">
        <v>0.57648111999999996</v>
      </c>
      <c r="B232" s="4">
        <v>-1.98771513</v>
      </c>
      <c r="C232" s="4">
        <f t="shared" si="2"/>
        <v>0.399208568529412</v>
      </c>
      <c r="D232" s="4">
        <v>0.16792556</v>
      </c>
      <c r="E232" s="4">
        <f t="shared" si="3"/>
        <v>13.434044800000001</v>
      </c>
    </row>
    <row r="233" spans="1:5">
      <c r="A233" s="9">
        <v>0.57653898999999997</v>
      </c>
      <c r="B233" s="4">
        <v>-1.76811981</v>
      </c>
      <c r="C233" s="4">
        <f t="shared" si="2"/>
        <v>0.61880388852941204</v>
      </c>
      <c r="D233" s="4">
        <v>0.16848667000000001</v>
      </c>
      <c r="E233" s="4">
        <f t="shared" si="3"/>
        <v>13.478933600000001</v>
      </c>
    </row>
    <row r="234" spans="1:5">
      <c r="A234" s="9">
        <v>0.57659685999999999</v>
      </c>
      <c r="B234" s="4">
        <v>-1.7239228499999999</v>
      </c>
      <c r="C234" s="4">
        <f t="shared" si="2"/>
        <v>0.6630008485294121</v>
      </c>
      <c r="D234" s="4">
        <v>0.16903667</v>
      </c>
      <c r="E234" s="4">
        <f t="shared" si="3"/>
        <v>13.5229336</v>
      </c>
    </row>
    <row r="235" spans="1:5">
      <c r="A235" s="9">
        <v>0.57665485000000005</v>
      </c>
      <c r="B235" s="4">
        <v>-1.9261791699999999</v>
      </c>
      <c r="C235" s="4">
        <f t="shared" si="2"/>
        <v>0.46074452852941206</v>
      </c>
      <c r="D235" s="4">
        <v>0.16959332999999999</v>
      </c>
      <c r="E235" s="4">
        <f t="shared" si="3"/>
        <v>13.567466399999999</v>
      </c>
    </row>
    <row r="236" spans="1:5">
      <c r="A236" s="9">
        <v>0.57671282999999995</v>
      </c>
      <c r="B236" s="4">
        <v>-1.8603504900000001</v>
      </c>
      <c r="C236" s="4">
        <f t="shared" si="2"/>
        <v>0.52657320852941192</v>
      </c>
      <c r="D236" s="4">
        <v>0.17015556000000001</v>
      </c>
      <c r="E236" s="4">
        <f t="shared" si="3"/>
        <v>13.6124448</v>
      </c>
    </row>
    <row r="237" spans="1:5">
      <c r="A237" s="9">
        <v>0.57677082000000002</v>
      </c>
      <c r="B237" s="4">
        <v>-1.8234359</v>
      </c>
      <c r="C237" s="4">
        <f t="shared" si="2"/>
        <v>0.563487798529412</v>
      </c>
      <c r="D237" s="4">
        <v>0.17070667</v>
      </c>
      <c r="E237" s="4">
        <f t="shared" si="3"/>
        <v>13.656533599999999</v>
      </c>
    </row>
    <row r="238" spans="1:5">
      <c r="A238" s="9">
        <v>0.57682869000000003</v>
      </c>
      <c r="B238" s="4">
        <v>-1.98326778</v>
      </c>
      <c r="C238" s="4">
        <f t="shared" ref="C238:C301" si="4">ABS(B238-$C$109)</f>
        <v>0.40365591852941196</v>
      </c>
      <c r="D238" s="4">
        <v>0.17126778000000001</v>
      </c>
      <c r="E238" s="4">
        <f t="shared" ref="E238:E301" si="5">($J$111/$K$111)*D238</f>
        <v>13.7014224</v>
      </c>
    </row>
    <row r="239" spans="1:5">
      <c r="A239" s="9">
        <v>0.57688656000000005</v>
      </c>
      <c r="B239" s="4">
        <v>-1.92044711</v>
      </c>
      <c r="C239" s="4">
        <f t="shared" si="4"/>
        <v>0.46647658852941198</v>
      </c>
      <c r="D239" s="4">
        <v>0.17181778</v>
      </c>
      <c r="E239" s="4">
        <f t="shared" si="5"/>
        <v>13.745422400000001</v>
      </c>
    </row>
    <row r="240" spans="1:5">
      <c r="A240" s="9">
        <v>0.57694442999999995</v>
      </c>
      <c r="B240" s="4">
        <v>-1.7354588500000001</v>
      </c>
      <c r="C240" s="4">
        <f t="shared" si="4"/>
        <v>0.65146484852941189</v>
      </c>
      <c r="D240" s="4">
        <v>0.17237332999999999</v>
      </c>
      <c r="E240" s="4">
        <f t="shared" si="5"/>
        <v>13.789866399999999</v>
      </c>
    </row>
    <row r="241" spans="1:5">
      <c r="A241" s="9">
        <v>0.57700183999999999</v>
      </c>
      <c r="B241" s="4">
        <v>-1.82778668</v>
      </c>
      <c r="C241" s="4">
        <f t="shared" si="4"/>
        <v>0.559137018529412</v>
      </c>
      <c r="D241" s="4">
        <v>0.17292444000000001</v>
      </c>
      <c r="E241" s="4">
        <f t="shared" si="5"/>
        <v>13.833955200000002</v>
      </c>
    </row>
    <row r="242" spans="1:5">
      <c r="A242" s="9">
        <v>0.57705971</v>
      </c>
      <c r="B242" s="4">
        <v>-1.9603363300000001</v>
      </c>
      <c r="C242" s="4">
        <f t="shared" si="4"/>
        <v>0.42658736852941193</v>
      </c>
      <c r="D242" s="4">
        <v>0.17348556000000001</v>
      </c>
      <c r="E242" s="4">
        <f t="shared" si="5"/>
        <v>13.878844800000001</v>
      </c>
    </row>
    <row r="243" spans="1:5">
      <c r="A243" s="9">
        <v>0.57711769000000002</v>
      </c>
      <c r="B243" s="4">
        <v>-1.80167985</v>
      </c>
      <c r="C243" s="4">
        <f t="shared" si="4"/>
        <v>0.58524384852941203</v>
      </c>
      <c r="D243" s="4">
        <v>0.17403667</v>
      </c>
      <c r="E243" s="4">
        <f t="shared" si="5"/>
        <v>13.9229336</v>
      </c>
    </row>
    <row r="244" spans="1:5">
      <c r="A244" s="9">
        <v>0.57717556999999997</v>
      </c>
      <c r="B244" s="4">
        <v>-1.7736793799999999</v>
      </c>
      <c r="C244" s="4">
        <f t="shared" si="4"/>
        <v>0.61324431852941208</v>
      </c>
      <c r="D244" s="4">
        <v>0.17459221999999999</v>
      </c>
      <c r="E244" s="4">
        <f t="shared" si="5"/>
        <v>13.967377599999999</v>
      </c>
    </row>
    <row r="245" spans="1:5">
      <c r="A245" s="9">
        <v>0.57723343999999999</v>
      </c>
      <c r="B245" s="4">
        <v>-1.9600573800000001</v>
      </c>
      <c r="C245" s="4">
        <f t="shared" si="4"/>
        <v>0.42686631852941193</v>
      </c>
      <c r="D245" s="4">
        <v>0.17514778</v>
      </c>
      <c r="E245" s="4">
        <f t="shared" si="5"/>
        <v>14.0118224</v>
      </c>
    </row>
    <row r="246" spans="1:5">
      <c r="A246" s="9">
        <v>0.57729131</v>
      </c>
      <c r="B246" s="4">
        <v>-1.851928</v>
      </c>
      <c r="C246" s="4">
        <f t="shared" si="4"/>
        <v>0.53499569852941198</v>
      </c>
      <c r="D246" s="4">
        <v>0.17570889000000001</v>
      </c>
      <c r="E246" s="4">
        <f t="shared" si="5"/>
        <v>14.056711200000001</v>
      </c>
    </row>
    <row r="247" spans="1:5">
      <c r="A247" s="9">
        <v>0.57734918000000002</v>
      </c>
      <c r="B247" s="4">
        <v>-1.7029365299999999</v>
      </c>
      <c r="C247" s="4">
        <f t="shared" si="4"/>
        <v>0.6839871685294121</v>
      </c>
      <c r="D247" s="4">
        <v>0.17626443999999999</v>
      </c>
      <c r="E247" s="4">
        <f t="shared" si="5"/>
        <v>14.101155199999999</v>
      </c>
    </row>
    <row r="248" spans="1:5">
      <c r="A248" s="9">
        <v>0.57740705000000003</v>
      </c>
      <c r="B248" s="4">
        <v>-1.8269101400000001</v>
      </c>
      <c r="C248" s="4">
        <f t="shared" si="4"/>
        <v>0.56001355852941193</v>
      </c>
      <c r="D248" s="4">
        <v>0.17681443999999999</v>
      </c>
      <c r="E248" s="4">
        <f t="shared" si="5"/>
        <v>14.1451552</v>
      </c>
    </row>
    <row r="249" spans="1:5">
      <c r="A249" s="9">
        <v>0.57746492000000005</v>
      </c>
      <c r="B249" s="4">
        <v>-2.0823636099999998</v>
      </c>
      <c r="C249" s="4">
        <f t="shared" si="4"/>
        <v>0.30456008852941219</v>
      </c>
      <c r="D249" s="4">
        <v>0.17737555999999999</v>
      </c>
      <c r="E249" s="4">
        <f t="shared" si="5"/>
        <v>14.190044799999999</v>
      </c>
    </row>
    <row r="250" spans="1:5">
      <c r="A250" s="9">
        <v>0.57752278999999995</v>
      </c>
      <c r="B250" s="4">
        <v>-2.0005021100000002</v>
      </c>
      <c r="C250" s="4">
        <f t="shared" si="4"/>
        <v>0.38642158852941177</v>
      </c>
      <c r="D250" s="4">
        <v>0.17792556000000001</v>
      </c>
      <c r="E250" s="4">
        <f t="shared" si="5"/>
        <v>14.234044800000001</v>
      </c>
    </row>
    <row r="251" spans="1:5">
      <c r="A251" s="9">
        <v>0.57758065999999997</v>
      </c>
      <c r="B251" s="4">
        <v>-1.7193367500000001</v>
      </c>
      <c r="C251" s="4">
        <f t="shared" si="4"/>
        <v>0.66758694852941192</v>
      </c>
      <c r="D251" s="4">
        <v>0.17848666999999999</v>
      </c>
      <c r="E251" s="4">
        <f t="shared" si="5"/>
        <v>14.278933599999998</v>
      </c>
    </row>
    <row r="252" spans="1:5">
      <c r="A252" s="9">
        <v>0.57763852999999998</v>
      </c>
      <c r="B252" s="4">
        <v>-1.6524850099999999</v>
      </c>
      <c r="C252" s="4">
        <f t="shared" si="4"/>
        <v>0.73443868852941208</v>
      </c>
      <c r="D252" s="4">
        <v>0.17904222</v>
      </c>
      <c r="E252" s="4">
        <f t="shared" si="5"/>
        <v>14.323377600000001</v>
      </c>
    </row>
    <row r="253" spans="1:5">
      <c r="A253" s="9">
        <v>0.5776964</v>
      </c>
      <c r="B253" s="4">
        <v>-1.67069256</v>
      </c>
      <c r="C253" s="4">
        <f t="shared" si="4"/>
        <v>0.716231138529412</v>
      </c>
      <c r="D253" s="4">
        <v>0.17959222</v>
      </c>
      <c r="E253" s="4">
        <f t="shared" si="5"/>
        <v>14.367377599999999</v>
      </c>
    </row>
    <row r="254" spans="1:5">
      <c r="A254" s="9">
        <v>0.57775427000000001</v>
      </c>
      <c r="B254" s="4">
        <v>-1.6869531900000001</v>
      </c>
      <c r="C254" s="4">
        <f t="shared" si="4"/>
        <v>0.69997050852941189</v>
      </c>
      <c r="D254" s="4">
        <v>0.18014778000000001</v>
      </c>
      <c r="E254" s="4">
        <f t="shared" si="5"/>
        <v>14.4118224</v>
      </c>
    </row>
    <row r="255" spans="1:5">
      <c r="A255" s="9">
        <v>0.57781214000000003</v>
      </c>
      <c r="B255" s="4">
        <v>-1.8020323499999999</v>
      </c>
      <c r="C255" s="4">
        <f t="shared" si="4"/>
        <v>0.58489134852941205</v>
      </c>
      <c r="D255" s="4">
        <v>0.18070333</v>
      </c>
      <c r="E255" s="4">
        <f t="shared" si="5"/>
        <v>14.456266400000001</v>
      </c>
    </row>
    <row r="256" spans="1:5">
      <c r="A256" s="9">
        <v>0.57787001000000005</v>
      </c>
      <c r="B256" s="4">
        <v>-1.9817391600000001</v>
      </c>
      <c r="C256" s="4">
        <f t="shared" si="4"/>
        <v>0.40518453852941194</v>
      </c>
      <c r="D256" s="4">
        <v>0.18125889000000001</v>
      </c>
      <c r="E256" s="4">
        <f t="shared" si="5"/>
        <v>14.500711200000001</v>
      </c>
    </row>
    <row r="257" spans="1:5">
      <c r="A257" s="9">
        <v>0.57792787999999995</v>
      </c>
      <c r="B257" s="4">
        <v>-1.9891053400000001</v>
      </c>
      <c r="C257" s="4">
        <f t="shared" si="4"/>
        <v>0.39781835852941194</v>
      </c>
      <c r="D257" s="4">
        <v>0.18182000000000001</v>
      </c>
      <c r="E257" s="4">
        <f t="shared" si="5"/>
        <v>14.5456</v>
      </c>
    </row>
    <row r="258" spans="1:5">
      <c r="A258" s="9">
        <v>0.57798574999999996</v>
      </c>
      <c r="B258" s="4">
        <v>-1.9392096999999999</v>
      </c>
      <c r="C258" s="4">
        <f t="shared" si="4"/>
        <v>0.44771399852941207</v>
      </c>
      <c r="D258" s="4">
        <v>0.18237555999999999</v>
      </c>
      <c r="E258" s="4">
        <f t="shared" si="5"/>
        <v>14.590044799999999</v>
      </c>
    </row>
    <row r="259" spans="1:5">
      <c r="A259" s="9">
        <v>0.57804361999999998</v>
      </c>
      <c r="B259" s="4">
        <v>-1.9290638</v>
      </c>
      <c r="C259" s="4">
        <f t="shared" si="4"/>
        <v>0.457859898529412</v>
      </c>
      <c r="D259" s="4">
        <v>0.18293111000000001</v>
      </c>
      <c r="E259" s="4">
        <f t="shared" si="5"/>
        <v>14.6344888</v>
      </c>
    </row>
    <row r="260" spans="1:5">
      <c r="A260" s="9">
        <v>0.57810149</v>
      </c>
      <c r="B260" s="4">
        <v>-1.90557551</v>
      </c>
      <c r="C260" s="4">
        <f t="shared" si="4"/>
        <v>0.48134818852941197</v>
      </c>
      <c r="D260" s="4">
        <v>0.18348111</v>
      </c>
      <c r="E260" s="4">
        <f t="shared" si="5"/>
        <v>14.6784888</v>
      </c>
    </row>
    <row r="261" spans="1:5">
      <c r="A261" s="9">
        <v>0.57815936000000001</v>
      </c>
      <c r="B261" s="4">
        <v>-1.9267013099999999</v>
      </c>
      <c r="C261" s="4">
        <f t="shared" si="4"/>
        <v>0.46022238852941211</v>
      </c>
      <c r="D261" s="4">
        <v>0.18403667000000001</v>
      </c>
      <c r="E261" s="4">
        <f t="shared" si="5"/>
        <v>14.722933600000001</v>
      </c>
    </row>
    <row r="262" spans="1:5">
      <c r="A262" s="9">
        <v>0.57821723000000003</v>
      </c>
      <c r="B262" s="4">
        <v>-1.86346269</v>
      </c>
      <c r="C262" s="4">
        <f t="shared" si="4"/>
        <v>0.52346100852941202</v>
      </c>
      <c r="D262" s="4">
        <v>0.18459777999999999</v>
      </c>
      <c r="E262" s="4">
        <f t="shared" si="5"/>
        <v>14.7678224</v>
      </c>
    </row>
    <row r="263" spans="1:5">
      <c r="A263" s="9">
        <v>0.57827510000000004</v>
      </c>
      <c r="B263" s="4">
        <v>-1.81501424</v>
      </c>
      <c r="C263" s="4">
        <f t="shared" si="4"/>
        <v>0.571909458529412</v>
      </c>
      <c r="D263" s="4">
        <v>0.18515333</v>
      </c>
      <c r="E263" s="4">
        <f t="shared" si="5"/>
        <v>14.8122664</v>
      </c>
    </row>
    <row r="264" spans="1:5">
      <c r="A264" s="9">
        <v>0.57833296999999995</v>
      </c>
      <c r="B264" s="4">
        <v>-1.7668693099999999</v>
      </c>
      <c r="C264" s="4">
        <f t="shared" si="4"/>
        <v>0.62005438852941208</v>
      </c>
      <c r="D264" s="4">
        <v>0.18570888999999999</v>
      </c>
      <c r="E264" s="4">
        <f t="shared" si="5"/>
        <v>14.856711199999999</v>
      </c>
    </row>
    <row r="265" spans="1:5">
      <c r="A265" s="9">
        <v>0.57839083999999996</v>
      </c>
      <c r="B265" s="4">
        <v>-1.74880111</v>
      </c>
      <c r="C265" s="4">
        <f t="shared" si="4"/>
        <v>0.63812258852941195</v>
      </c>
      <c r="D265" s="4">
        <v>0.18626444</v>
      </c>
      <c r="E265" s="4">
        <f t="shared" si="5"/>
        <v>14.9011552</v>
      </c>
    </row>
    <row r="266" spans="1:5">
      <c r="A266" s="9">
        <v>0.57844870999999998</v>
      </c>
      <c r="B266" s="4">
        <v>-1.68625855</v>
      </c>
      <c r="C266" s="4">
        <f t="shared" si="4"/>
        <v>0.70066514852941197</v>
      </c>
      <c r="D266" s="4">
        <v>0.18682000000000001</v>
      </c>
      <c r="E266" s="4">
        <f t="shared" si="5"/>
        <v>14.945600000000001</v>
      </c>
    </row>
    <row r="267" spans="1:5">
      <c r="A267" s="9">
        <v>0.57850657999999999</v>
      </c>
      <c r="B267" s="4">
        <v>-1.6498448800000001</v>
      </c>
      <c r="C267" s="4">
        <f t="shared" si="4"/>
        <v>0.73707881852941193</v>
      </c>
      <c r="D267" s="4">
        <v>0.18737000000000001</v>
      </c>
      <c r="E267" s="4">
        <f t="shared" si="5"/>
        <v>14.989600000000001</v>
      </c>
    </row>
    <row r="268" spans="1:5">
      <c r="A268" s="9">
        <v>0.57856445000000001</v>
      </c>
      <c r="B268" s="4">
        <v>-1.69001114</v>
      </c>
      <c r="C268" s="4">
        <f t="shared" si="4"/>
        <v>0.69691255852941203</v>
      </c>
      <c r="D268" s="4">
        <v>0.18792555999999999</v>
      </c>
      <c r="E268" s="4">
        <f t="shared" si="5"/>
        <v>15.0340448</v>
      </c>
    </row>
    <row r="269" spans="1:5">
      <c r="A269" s="9">
        <v>0.57862232000000002</v>
      </c>
      <c r="B269" s="4">
        <v>-1.7436587800000001</v>
      </c>
      <c r="C269" s="4">
        <f t="shared" si="4"/>
        <v>0.64326491852941192</v>
      </c>
      <c r="D269" s="4">
        <v>0.18848667</v>
      </c>
      <c r="E269" s="4">
        <f t="shared" si="5"/>
        <v>15.078933599999999</v>
      </c>
    </row>
    <row r="270" spans="1:5">
      <c r="A270" s="9">
        <v>0.57868030999999998</v>
      </c>
      <c r="B270" s="4">
        <v>-1.8746672900000001</v>
      </c>
      <c r="C270" s="4">
        <f t="shared" si="4"/>
        <v>0.5122564085294119</v>
      </c>
      <c r="D270" s="4">
        <v>0.18903777999999999</v>
      </c>
      <c r="E270" s="4">
        <f t="shared" si="5"/>
        <v>15.1230224</v>
      </c>
    </row>
    <row r="271" spans="1:5">
      <c r="A271" s="9">
        <v>0.57873817999999999</v>
      </c>
      <c r="B271" s="4">
        <v>-1.8644367500000001</v>
      </c>
      <c r="C271" s="4">
        <f t="shared" si="4"/>
        <v>0.52248694852941191</v>
      </c>
      <c r="D271" s="4">
        <v>0.18959333</v>
      </c>
      <c r="E271" s="4">
        <f t="shared" si="5"/>
        <v>15.1674664</v>
      </c>
    </row>
    <row r="272" spans="1:5">
      <c r="A272" s="9">
        <v>0.57879628000000005</v>
      </c>
      <c r="B272" s="4">
        <v>-1.74764097</v>
      </c>
      <c r="C272" s="4">
        <f t="shared" si="4"/>
        <v>0.63928272852941204</v>
      </c>
      <c r="D272" s="4">
        <v>0.19015000000000001</v>
      </c>
      <c r="E272" s="4">
        <f t="shared" si="5"/>
        <v>15.212000000000002</v>
      </c>
    </row>
    <row r="273" spans="1:5">
      <c r="A273" s="9">
        <v>0.57885414999999996</v>
      </c>
      <c r="B273" s="4">
        <v>-1.5863288600000001</v>
      </c>
      <c r="C273" s="4">
        <f t="shared" si="4"/>
        <v>0.80059483852941193</v>
      </c>
      <c r="D273" s="4">
        <v>0.19070556</v>
      </c>
      <c r="E273" s="4">
        <f t="shared" si="5"/>
        <v>15.256444800000001</v>
      </c>
    </row>
    <row r="274" spans="1:5">
      <c r="A274" s="9">
        <v>0.57891201999999997</v>
      </c>
      <c r="B274" s="4">
        <v>-1.5825766299999999</v>
      </c>
      <c r="C274" s="4">
        <f t="shared" si="4"/>
        <v>0.80434706852941207</v>
      </c>
      <c r="D274" s="4">
        <v>0.19126111000000001</v>
      </c>
      <c r="E274" s="4">
        <f t="shared" si="5"/>
        <v>15.300888800000001</v>
      </c>
    </row>
    <row r="275" spans="1:5">
      <c r="A275" s="9">
        <v>0.57896988999999999</v>
      </c>
      <c r="B275" s="4">
        <v>-1.5988371400000001</v>
      </c>
      <c r="C275" s="4">
        <f t="shared" si="4"/>
        <v>0.7880865585294119</v>
      </c>
      <c r="D275" s="4">
        <v>0.19181666999999999</v>
      </c>
      <c r="E275" s="4">
        <f t="shared" si="5"/>
        <v>15.3453336</v>
      </c>
    </row>
    <row r="276" spans="1:5">
      <c r="A276" s="9">
        <v>0.57902765</v>
      </c>
      <c r="B276" s="4">
        <v>-1.5934168099999999</v>
      </c>
      <c r="C276" s="4">
        <f t="shared" si="4"/>
        <v>0.79350688852941209</v>
      </c>
      <c r="D276" s="4">
        <v>0.19237222000000001</v>
      </c>
      <c r="E276" s="4">
        <f t="shared" si="5"/>
        <v>15.3897776</v>
      </c>
    </row>
    <row r="277" spans="1:5">
      <c r="A277" s="9">
        <v>0.57908552000000002</v>
      </c>
      <c r="B277" s="4">
        <v>-1.54185379</v>
      </c>
      <c r="C277" s="4">
        <f t="shared" si="4"/>
        <v>0.84506990852941199</v>
      </c>
      <c r="D277" s="4">
        <v>0.19293332999999999</v>
      </c>
      <c r="E277" s="4">
        <f t="shared" si="5"/>
        <v>15.434666399999999</v>
      </c>
    </row>
    <row r="278" spans="1:5">
      <c r="A278" s="9">
        <v>0.57914326999999999</v>
      </c>
      <c r="B278" s="4">
        <v>-1.8380336799999999</v>
      </c>
      <c r="C278" s="4">
        <f t="shared" si="4"/>
        <v>0.5488900185294121</v>
      </c>
      <c r="D278" s="4">
        <v>0.19348222000000001</v>
      </c>
      <c r="E278" s="4">
        <f t="shared" si="5"/>
        <v>15.478577600000001</v>
      </c>
    </row>
    <row r="279" spans="1:5">
      <c r="A279" s="9">
        <v>0.57920126000000005</v>
      </c>
      <c r="B279" s="4">
        <v>-1.59535027</v>
      </c>
      <c r="C279" s="4">
        <f t="shared" si="4"/>
        <v>0.79157342852941204</v>
      </c>
      <c r="D279" s="4">
        <v>0.19403888999999999</v>
      </c>
      <c r="E279" s="4">
        <f t="shared" si="5"/>
        <v>15.523111199999999</v>
      </c>
    </row>
    <row r="280" spans="1:5">
      <c r="A280" s="9">
        <v>0.57925912999999996</v>
      </c>
      <c r="B280" s="4">
        <v>-1.5618674800000001</v>
      </c>
      <c r="C280" s="4">
        <f t="shared" si="4"/>
        <v>0.82505621852941191</v>
      </c>
      <c r="D280" s="4">
        <v>0.19459444000000001</v>
      </c>
      <c r="E280" s="4">
        <f t="shared" si="5"/>
        <v>15.567555200000001</v>
      </c>
    </row>
    <row r="281" spans="1:5">
      <c r="A281" s="9">
        <v>0.57931699999999997</v>
      </c>
      <c r="B281" s="4">
        <v>-1.5863290999999999</v>
      </c>
      <c r="C281" s="4">
        <f t="shared" si="4"/>
        <v>0.80059459852941206</v>
      </c>
      <c r="D281" s="4">
        <v>0.19515556000000001</v>
      </c>
      <c r="E281" s="4">
        <f t="shared" si="5"/>
        <v>15.6124448</v>
      </c>
    </row>
    <row r="282" spans="1:5">
      <c r="A282" s="9">
        <v>0.57937486999999999</v>
      </c>
      <c r="B282" s="4">
        <v>-1.55144382</v>
      </c>
      <c r="C282" s="4">
        <f t="shared" si="4"/>
        <v>0.83547987852941197</v>
      </c>
      <c r="D282" s="4">
        <v>0.19570556</v>
      </c>
      <c r="E282" s="4">
        <f t="shared" si="5"/>
        <v>15.656444799999999</v>
      </c>
    </row>
    <row r="283" spans="1:5">
      <c r="A283" s="9">
        <v>0.57943274</v>
      </c>
      <c r="B283" s="4">
        <v>-1.6738886799999999</v>
      </c>
      <c r="C283" s="4">
        <f t="shared" si="4"/>
        <v>0.71303501852941209</v>
      </c>
      <c r="D283" s="4">
        <v>0.19626667</v>
      </c>
      <c r="E283" s="4">
        <f t="shared" si="5"/>
        <v>15.7013336</v>
      </c>
    </row>
    <row r="284" spans="1:5">
      <c r="A284" s="9">
        <v>0.57949061000000002</v>
      </c>
      <c r="B284" s="4">
        <v>-1.84511793</v>
      </c>
      <c r="C284" s="4">
        <f t="shared" si="4"/>
        <v>0.54180576852941198</v>
      </c>
      <c r="D284" s="4">
        <v>0.19682221999999999</v>
      </c>
      <c r="E284" s="4">
        <f t="shared" si="5"/>
        <v>15.7457776</v>
      </c>
    </row>
    <row r="285" spans="1:5">
      <c r="A285" s="9">
        <v>0.57954848000000003</v>
      </c>
      <c r="B285" s="4">
        <v>-1.89334464</v>
      </c>
      <c r="C285" s="4">
        <f t="shared" si="4"/>
        <v>0.49357905852941197</v>
      </c>
      <c r="D285" s="4">
        <v>0.19737778</v>
      </c>
      <c r="E285" s="4">
        <f t="shared" si="5"/>
        <v>15.790222400000001</v>
      </c>
    </row>
    <row r="286" spans="1:5">
      <c r="A286" s="9">
        <v>0.57960635000000005</v>
      </c>
      <c r="B286" s="4">
        <v>-1.83580554</v>
      </c>
      <c r="C286" s="4">
        <f t="shared" si="4"/>
        <v>0.55111815852941204</v>
      </c>
      <c r="D286" s="4">
        <v>0.19792778</v>
      </c>
      <c r="E286" s="4">
        <f t="shared" si="5"/>
        <v>15.8342224</v>
      </c>
    </row>
    <row r="287" spans="1:5">
      <c r="A287" s="9">
        <v>0.57966421999999995</v>
      </c>
      <c r="B287" s="4">
        <v>-1.7886898499999999</v>
      </c>
      <c r="C287" s="4">
        <f t="shared" si="4"/>
        <v>0.59823384852941208</v>
      </c>
      <c r="D287" s="4">
        <v>0.19848333000000001</v>
      </c>
      <c r="E287" s="4">
        <f t="shared" si="5"/>
        <v>15.8786664</v>
      </c>
    </row>
    <row r="288" spans="1:5">
      <c r="A288" s="9">
        <v>0.57972208999999997</v>
      </c>
      <c r="B288" s="4">
        <v>-1.63914275</v>
      </c>
      <c r="C288" s="4">
        <f t="shared" si="4"/>
        <v>0.74778094852941202</v>
      </c>
      <c r="D288" s="4">
        <v>0.19903889</v>
      </c>
      <c r="E288" s="4">
        <f t="shared" si="5"/>
        <v>15.923111199999999</v>
      </c>
    </row>
    <row r="289" spans="1:5">
      <c r="A289" s="9">
        <v>0.57977995999999998</v>
      </c>
      <c r="B289" s="4">
        <v>-1.58118665</v>
      </c>
      <c r="C289" s="4">
        <f t="shared" si="4"/>
        <v>0.80573704852941197</v>
      </c>
      <c r="D289" s="4">
        <v>0.1996</v>
      </c>
      <c r="E289" s="4">
        <f t="shared" si="5"/>
        <v>15.968</v>
      </c>
    </row>
    <row r="290" spans="1:5">
      <c r="A290" s="9">
        <v>0.57983795000000005</v>
      </c>
      <c r="B290" s="4">
        <v>-1.6688991799999999</v>
      </c>
      <c r="C290" s="4">
        <f t="shared" si="4"/>
        <v>0.71802451852941207</v>
      </c>
      <c r="D290" s="4">
        <v>0.20015110999999999</v>
      </c>
      <c r="E290" s="4">
        <f t="shared" si="5"/>
        <v>16.012088800000001</v>
      </c>
    </row>
    <row r="291" spans="1:5">
      <c r="A291" s="9">
        <v>0.57989581999999995</v>
      </c>
      <c r="B291" s="4">
        <v>-1.89681995</v>
      </c>
      <c r="C291" s="4">
        <f t="shared" si="4"/>
        <v>0.49010374852941196</v>
      </c>
      <c r="D291" s="4">
        <v>0.20071222</v>
      </c>
      <c r="E291" s="4">
        <f t="shared" si="5"/>
        <v>16.0569776</v>
      </c>
    </row>
    <row r="292" spans="1:5">
      <c r="A292" s="9">
        <v>0.57995368999999997</v>
      </c>
      <c r="B292" s="4">
        <v>-1.9014062899999999</v>
      </c>
      <c r="C292" s="4">
        <f t="shared" si="4"/>
        <v>0.48551740852941205</v>
      </c>
      <c r="D292" s="4">
        <v>0.20126221999999999</v>
      </c>
      <c r="E292" s="4">
        <f t="shared" si="5"/>
        <v>16.1009776</v>
      </c>
    </row>
    <row r="293" spans="1:5">
      <c r="A293" s="9">
        <v>0.5800111</v>
      </c>
      <c r="B293" s="4">
        <v>-1.85220969</v>
      </c>
      <c r="C293" s="4">
        <f t="shared" si="4"/>
        <v>0.53471400852941198</v>
      </c>
      <c r="D293" s="4">
        <v>0.20181889</v>
      </c>
      <c r="E293" s="4">
        <f t="shared" si="5"/>
        <v>16.145511200000001</v>
      </c>
    </row>
    <row r="294" spans="1:5">
      <c r="A294" s="9">
        <v>0.58006897000000002</v>
      </c>
      <c r="B294" s="4">
        <v>-1.8180153400000001</v>
      </c>
      <c r="C294" s="4">
        <f t="shared" si="4"/>
        <v>0.56890835852941191</v>
      </c>
      <c r="D294" s="4">
        <v>0.20236889</v>
      </c>
      <c r="E294" s="4">
        <f t="shared" si="5"/>
        <v>16.189511199999998</v>
      </c>
    </row>
    <row r="295" spans="1:5">
      <c r="A295" s="9">
        <v>0.58012741999999995</v>
      </c>
      <c r="B295" s="4">
        <v>-1.8430327200000001</v>
      </c>
      <c r="C295" s="4">
        <f t="shared" si="4"/>
        <v>0.54389097852941193</v>
      </c>
      <c r="D295" s="4">
        <v>0.20293</v>
      </c>
      <c r="E295" s="4">
        <f t="shared" si="5"/>
        <v>16.234400000000001</v>
      </c>
    </row>
    <row r="296" spans="1:5">
      <c r="A296" s="9">
        <v>0.58018528999999996</v>
      </c>
      <c r="B296" s="4">
        <v>-1.9126634600000001</v>
      </c>
      <c r="C296" s="4">
        <f t="shared" si="4"/>
        <v>0.4742602385294119</v>
      </c>
      <c r="D296" s="4">
        <v>0.20348556000000001</v>
      </c>
      <c r="E296" s="4">
        <f t="shared" si="5"/>
        <v>16.278844800000002</v>
      </c>
    </row>
    <row r="297" spans="1:5">
      <c r="A297" s="9">
        <v>0.58024268999999995</v>
      </c>
      <c r="B297" s="4">
        <v>-1.9630942300000001</v>
      </c>
      <c r="C297" s="4">
        <f t="shared" si="4"/>
        <v>0.42382946852941195</v>
      </c>
      <c r="D297" s="4">
        <v>0.20403556</v>
      </c>
      <c r="E297" s="4">
        <f t="shared" si="5"/>
        <v>16.322844799999999</v>
      </c>
    </row>
    <row r="298" spans="1:5">
      <c r="A298" s="9">
        <v>0.58030103</v>
      </c>
      <c r="B298" s="4">
        <v>-1.95908415</v>
      </c>
      <c r="C298" s="4">
        <f t="shared" si="4"/>
        <v>0.42783954852941197</v>
      </c>
      <c r="D298" s="4">
        <v>0.20459110999999999</v>
      </c>
      <c r="E298" s="4">
        <f t="shared" si="5"/>
        <v>16.367288800000001</v>
      </c>
    </row>
    <row r="299" spans="1:5">
      <c r="A299" s="9">
        <v>0.58035831999999998</v>
      </c>
      <c r="B299" s="4">
        <v>-1.9307320100000001</v>
      </c>
      <c r="C299" s="4">
        <f t="shared" si="4"/>
        <v>0.45619168852941194</v>
      </c>
      <c r="D299" s="4">
        <v>0.20515222</v>
      </c>
      <c r="E299" s="4">
        <f t="shared" si="5"/>
        <v>16.4121776</v>
      </c>
    </row>
    <row r="300" spans="1:5">
      <c r="A300" s="9">
        <v>0.58041619</v>
      </c>
      <c r="B300" s="4">
        <v>-1.81968379</v>
      </c>
      <c r="C300" s="4">
        <f t="shared" si="4"/>
        <v>0.56723990852941197</v>
      </c>
      <c r="D300" s="4">
        <v>0.20570778000000001</v>
      </c>
      <c r="E300" s="4">
        <f t="shared" si="5"/>
        <v>16.456622400000001</v>
      </c>
    </row>
    <row r="301" spans="1:5">
      <c r="A301" s="9">
        <v>0.58047406000000001</v>
      </c>
      <c r="B301" s="4">
        <v>-1.6309425799999999</v>
      </c>
      <c r="C301" s="4">
        <f t="shared" si="4"/>
        <v>0.75598111852941208</v>
      </c>
      <c r="D301" s="4">
        <v>0.20626332999999999</v>
      </c>
      <c r="E301" s="4">
        <f t="shared" si="5"/>
        <v>16.501066399999999</v>
      </c>
    </row>
    <row r="302" spans="1:5">
      <c r="A302" s="9">
        <v>0.58053250999999995</v>
      </c>
      <c r="B302" s="4">
        <v>-1.55005372</v>
      </c>
      <c r="C302" s="4">
        <f t="shared" ref="C302:C365" si="6">ABS(B302-$C$109)</f>
        <v>0.83686997852941203</v>
      </c>
      <c r="D302" s="4">
        <v>0.20681889000000001</v>
      </c>
      <c r="E302" s="4">
        <f t="shared" ref="E302:E365" si="7">($J$111/$K$111)*D302</f>
        <v>16.5455112</v>
      </c>
    </row>
    <row r="303" spans="1:5">
      <c r="A303" s="9">
        <v>0.58059037999999996</v>
      </c>
      <c r="B303" s="4">
        <v>-1.5521380899999999</v>
      </c>
      <c r="C303" s="4">
        <f t="shared" si="6"/>
        <v>0.83478560852941208</v>
      </c>
      <c r="D303" s="4">
        <v>0.20737443999999999</v>
      </c>
      <c r="E303" s="4">
        <f t="shared" si="7"/>
        <v>16.589955199999999</v>
      </c>
    </row>
    <row r="304" spans="1:5">
      <c r="A304" s="9">
        <v>0.58064824999999998</v>
      </c>
      <c r="B304" s="4">
        <v>-1.5606168499999999</v>
      </c>
      <c r="C304" s="4">
        <f t="shared" si="6"/>
        <v>0.82630684852941205</v>
      </c>
      <c r="D304" s="4">
        <v>0.20792443999999999</v>
      </c>
      <c r="E304" s="4">
        <f t="shared" si="7"/>
        <v>16.633955199999999</v>
      </c>
    </row>
    <row r="305" spans="1:5">
      <c r="A305" s="9">
        <v>0.58070611999999999</v>
      </c>
      <c r="B305" s="4">
        <v>-1.66207528</v>
      </c>
      <c r="C305" s="4">
        <f t="shared" si="6"/>
        <v>0.72484841852941195</v>
      </c>
      <c r="D305" s="4">
        <v>0.20848555999999999</v>
      </c>
      <c r="E305" s="4">
        <f t="shared" si="7"/>
        <v>16.6788448</v>
      </c>
    </row>
    <row r="306" spans="1:5">
      <c r="A306" s="9">
        <v>0.58076399000000001</v>
      </c>
      <c r="B306" s="4">
        <v>-1.74880111</v>
      </c>
      <c r="C306" s="4">
        <f t="shared" si="6"/>
        <v>0.63812258852941195</v>
      </c>
      <c r="D306" s="4">
        <v>0.20904111</v>
      </c>
      <c r="E306" s="4">
        <f t="shared" si="7"/>
        <v>16.723288799999999</v>
      </c>
    </row>
    <row r="307" spans="1:5">
      <c r="A307" s="9">
        <v>0.58082186000000002</v>
      </c>
      <c r="B307" s="4">
        <v>-1.8091203</v>
      </c>
      <c r="C307" s="4">
        <f t="shared" si="6"/>
        <v>0.57780339852941198</v>
      </c>
      <c r="D307" s="4">
        <v>0.20959667000000001</v>
      </c>
      <c r="E307" s="4">
        <f t="shared" si="7"/>
        <v>16.7677336</v>
      </c>
    </row>
    <row r="308" spans="1:5">
      <c r="A308" s="9">
        <v>0.58087973000000004</v>
      </c>
      <c r="B308" s="4">
        <v>-1.6434509799999999</v>
      </c>
      <c r="C308" s="4">
        <f t="shared" si="6"/>
        <v>0.7434727185294121</v>
      </c>
      <c r="D308" s="4">
        <v>0.21015222</v>
      </c>
      <c r="E308" s="4">
        <f t="shared" si="7"/>
        <v>16.812177599999998</v>
      </c>
    </row>
    <row r="309" spans="1:5">
      <c r="A309" s="9">
        <v>0.58093760000000005</v>
      </c>
      <c r="B309" s="4">
        <v>-1.505023</v>
      </c>
      <c r="C309" s="4">
        <f t="shared" si="6"/>
        <v>0.881900698529412</v>
      </c>
      <c r="D309" s="4">
        <v>0.21070778000000001</v>
      </c>
      <c r="E309" s="4">
        <f t="shared" si="7"/>
        <v>16.856622399999999</v>
      </c>
    </row>
    <row r="310" spans="1:5">
      <c r="A310" s="9">
        <v>0.58099546999999996</v>
      </c>
      <c r="B310" s="4">
        <v>-1.47639191</v>
      </c>
      <c r="C310" s="4">
        <f t="shared" si="6"/>
        <v>0.91053178852941197</v>
      </c>
      <c r="D310" s="4">
        <v>0.21126333</v>
      </c>
      <c r="E310" s="4">
        <f t="shared" si="7"/>
        <v>16.901066400000001</v>
      </c>
    </row>
    <row r="311" spans="1:5">
      <c r="A311" s="9">
        <v>0.58105275999999995</v>
      </c>
      <c r="B311" s="4">
        <v>-1.52684379</v>
      </c>
      <c r="C311" s="4">
        <f t="shared" si="6"/>
        <v>0.86007990852941196</v>
      </c>
      <c r="D311" s="4">
        <v>0.21181332999999999</v>
      </c>
      <c r="E311" s="4">
        <f t="shared" si="7"/>
        <v>16.945066399999998</v>
      </c>
    </row>
    <row r="312" spans="1:5">
      <c r="A312" s="9">
        <v>0.58111062999999996</v>
      </c>
      <c r="B312" s="4">
        <v>-1.66666198</v>
      </c>
      <c r="C312" s="4">
        <f t="shared" si="6"/>
        <v>0.72026171852941201</v>
      </c>
      <c r="D312" s="4">
        <v>0.21237444</v>
      </c>
      <c r="E312" s="4">
        <f t="shared" si="7"/>
        <v>16.989955200000001</v>
      </c>
    </row>
    <row r="313" spans="1:5">
      <c r="A313" s="9">
        <v>0.58116851000000003</v>
      </c>
      <c r="B313" s="4">
        <v>-1.74115741</v>
      </c>
      <c r="C313" s="4">
        <f t="shared" si="6"/>
        <v>0.64576628852941198</v>
      </c>
      <c r="D313" s="4">
        <v>0.21293000000000001</v>
      </c>
      <c r="E313" s="4">
        <f t="shared" si="7"/>
        <v>17.034400000000002</v>
      </c>
    </row>
    <row r="314" spans="1:5">
      <c r="A314" s="9">
        <v>0.58122638000000004</v>
      </c>
      <c r="B314" s="4">
        <v>-1.8617958999999999</v>
      </c>
      <c r="C314" s="4">
        <f t="shared" si="6"/>
        <v>0.52512779852941205</v>
      </c>
      <c r="D314" s="4">
        <v>0.21348</v>
      </c>
      <c r="E314" s="4">
        <f t="shared" si="7"/>
        <v>17.078400000000002</v>
      </c>
    </row>
    <row r="315" spans="1:5">
      <c r="A315" s="9">
        <v>0.58128424999999995</v>
      </c>
      <c r="B315" s="4">
        <v>-1.8916239699999999</v>
      </c>
      <c r="C315" s="4">
        <f t="shared" si="6"/>
        <v>0.49529972852941206</v>
      </c>
      <c r="D315" s="4">
        <v>0.21404111000000001</v>
      </c>
      <c r="E315" s="4">
        <f t="shared" si="7"/>
        <v>17.123288800000001</v>
      </c>
    </row>
    <row r="316" spans="1:5">
      <c r="A316" s="9">
        <v>0.58134222999999996</v>
      </c>
      <c r="B316" s="4">
        <v>-1.7783803899999999</v>
      </c>
      <c r="C316" s="4">
        <f t="shared" si="6"/>
        <v>0.60854330852941207</v>
      </c>
      <c r="D316" s="4">
        <v>0.21459222</v>
      </c>
      <c r="E316" s="4">
        <f t="shared" si="7"/>
        <v>17.167377600000002</v>
      </c>
    </row>
    <row r="317" spans="1:5">
      <c r="A317" s="9">
        <v>0.58140009999999998</v>
      </c>
      <c r="B317" s="4">
        <v>-1.79591703</v>
      </c>
      <c r="C317" s="4">
        <f t="shared" si="6"/>
        <v>0.59100666852941197</v>
      </c>
      <c r="D317" s="4">
        <v>0.21515333</v>
      </c>
      <c r="E317" s="4">
        <f t="shared" si="7"/>
        <v>17.212266400000001</v>
      </c>
    </row>
    <row r="318" spans="1:5">
      <c r="A318" s="9">
        <v>0.58145796999999999</v>
      </c>
      <c r="B318" s="4">
        <v>-1.55102658</v>
      </c>
      <c r="C318" s="4">
        <f t="shared" si="6"/>
        <v>0.83589711852941195</v>
      </c>
      <c r="D318" s="4">
        <v>0.21570888999999999</v>
      </c>
      <c r="E318" s="4">
        <f t="shared" si="7"/>
        <v>17.256711199999998</v>
      </c>
    </row>
    <row r="319" spans="1:5">
      <c r="A319" s="9">
        <v>0.58151584000000001</v>
      </c>
      <c r="B319" s="4">
        <v>-1.4668026000000001</v>
      </c>
      <c r="C319" s="4">
        <f t="shared" si="6"/>
        <v>0.92012109852941193</v>
      </c>
      <c r="D319" s="4">
        <v>0.21626444</v>
      </c>
      <c r="E319" s="4">
        <f t="shared" si="7"/>
        <v>17.3011552</v>
      </c>
    </row>
    <row r="320" spans="1:5">
      <c r="A320" s="9">
        <v>0.58157371000000002</v>
      </c>
      <c r="B320" s="4">
        <v>-1.46402264</v>
      </c>
      <c r="C320" s="4">
        <f t="shared" si="6"/>
        <v>0.92290105852941196</v>
      </c>
      <c r="D320" s="4">
        <v>0.21682000000000001</v>
      </c>
      <c r="E320" s="4">
        <f t="shared" si="7"/>
        <v>17.345600000000001</v>
      </c>
    </row>
    <row r="321" spans="1:5">
      <c r="A321" s="9">
        <v>0.58163169999999997</v>
      </c>
      <c r="B321" s="4">
        <v>-1.53920591</v>
      </c>
      <c r="C321" s="4">
        <f t="shared" si="6"/>
        <v>0.84771778852941204</v>
      </c>
      <c r="D321" s="4">
        <v>0.21737111000000001</v>
      </c>
      <c r="E321" s="4">
        <f t="shared" si="7"/>
        <v>17.389688800000002</v>
      </c>
    </row>
    <row r="322" spans="1:5">
      <c r="A322" s="9">
        <v>0.58168956999999999</v>
      </c>
      <c r="B322" s="4">
        <v>-1.54908085</v>
      </c>
      <c r="C322" s="4">
        <f t="shared" si="6"/>
        <v>0.83784284852941204</v>
      </c>
      <c r="D322" s="4">
        <v>0.21792666999999999</v>
      </c>
      <c r="E322" s="4">
        <f t="shared" si="7"/>
        <v>17.434133599999999</v>
      </c>
    </row>
    <row r="323" spans="1:5">
      <c r="A323" s="9">
        <v>0.58174744</v>
      </c>
      <c r="B323" s="4">
        <v>-1.5292065100000001</v>
      </c>
      <c r="C323" s="4">
        <f t="shared" si="6"/>
        <v>0.85771718852941192</v>
      </c>
      <c r="D323" s="4">
        <v>0.21848777999999999</v>
      </c>
      <c r="E323" s="4">
        <f t="shared" si="7"/>
        <v>17.479022399999998</v>
      </c>
    </row>
    <row r="324" spans="1:5">
      <c r="A324" s="9">
        <v>0.58180531000000002</v>
      </c>
      <c r="B324" s="4">
        <v>-1.48612118</v>
      </c>
      <c r="C324" s="4">
        <f t="shared" si="6"/>
        <v>0.90080251852941196</v>
      </c>
      <c r="D324" s="4">
        <v>0.21903777999999999</v>
      </c>
      <c r="E324" s="4">
        <f t="shared" si="7"/>
        <v>17.523022399999999</v>
      </c>
    </row>
    <row r="325" spans="1:5">
      <c r="A325" s="9">
        <v>0.58186329999999997</v>
      </c>
      <c r="B325" s="4">
        <v>-1.6109306800000001</v>
      </c>
      <c r="C325" s="4">
        <f t="shared" si="6"/>
        <v>0.77599301852941194</v>
      </c>
      <c r="D325" s="4">
        <v>0.21959444</v>
      </c>
      <c r="E325" s="4">
        <f t="shared" si="7"/>
        <v>17.567555200000001</v>
      </c>
    </row>
    <row r="326" spans="1:5">
      <c r="A326" s="9">
        <v>0.58192127999999999</v>
      </c>
      <c r="B326" s="4">
        <v>-1.7350086</v>
      </c>
      <c r="C326" s="4">
        <f t="shared" si="6"/>
        <v>0.65191509852941198</v>
      </c>
      <c r="D326" s="4">
        <v>0.22015111000000001</v>
      </c>
      <c r="E326" s="4">
        <f t="shared" si="7"/>
        <v>17.612088800000002</v>
      </c>
    </row>
    <row r="327" spans="1:5">
      <c r="A327" s="9">
        <v>0.58197904</v>
      </c>
      <c r="B327" s="4">
        <v>-1.7442147699999999</v>
      </c>
      <c r="C327" s="4">
        <f t="shared" si="6"/>
        <v>0.64270892852941208</v>
      </c>
      <c r="D327" s="4">
        <v>0.22070556</v>
      </c>
      <c r="E327" s="4">
        <f t="shared" si="7"/>
        <v>17.656444799999999</v>
      </c>
    </row>
    <row r="328" spans="1:5">
      <c r="A328" s="9">
        <v>0.58203691000000002</v>
      </c>
      <c r="B328" s="4">
        <v>-1.77006602</v>
      </c>
      <c r="C328" s="4">
        <f t="shared" si="6"/>
        <v>0.61685767852941198</v>
      </c>
      <c r="D328" s="4">
        <v>0.22126111000000001</v>
      </c>
      <c r="E328" s="4">
        <f t="shared" si="7"/>
        <v>17.700888800000001</v>
      </c>
    </row>
    <row r="329" spans="1:5">
      <c r="A329" s="9">
        <v>0.58209478000000003</v>
      </c>
      <c r="B329" s="4">
        <v>-1.7756252299999999</v>
      </c>
      <c r="C329" s="4">
        <f t="shared" si="6"/>
        <v>0.61129846852941205</v>
      </c>
      <c r="D329" s="4">
        <v>0.22181666999999999</v>
      </c>
      <c r="E329" s="4">
        <f t="shared" si="7"/>
        <v>17.745333599999999</v>
      </c>
    </row>
    <row r="330" spans="1:5">
      <c r="A330" s="9">
        <v>0.58215265000000005</v>
      </c>
      <c r="B330" s="4">
        <v>-1.7667301900000001</v>
      </c>
      <c r="C330" s="4">
        <f t="shared" si="6"/>
        <v>0.62019350852941191</v>
      </c>
      <c r="D330" s="4">
        <v>0.22237333000000001</v>
      </c>
      <c r="E330" s="4">
        <f t="shared" si="7"/>
        <v>17.789866400000001</v>
      </c>
    </row>
    <row r="331" spans="1:5">
      <c r="A331" s="9">
        <v>0.58221051999999995</v>
      </c>
      <c r="B331" s="4">
        <v>-1.7457437499999999</v>
      </c>
      <c r="C331" s="4">
        <f t="shared" si="6"/>
        <v>0.64117994852941207</v>
      </c>
      <c r="D331" s="4">
        <v>0.22292777999999999</v>
      </c>
      <c r="E331" s="4">
        <f t="shared" si="7"/>
        <v>17.834222399999998</v>
      </c>
    </row>
    <row r="332" spans="1:5">
      <c r="A332" s="9">
        <v>0.58226838999999997</v>
      </c>
      <c r="B332" s="4">
        <v>-1.7343466299999999</v>
      </c>
      <c r="C332" s="4">
        <f t="shared" si="6"/>
        <v>0.65257706852941211</v>
      </c>
      <c r="D332" s="4">
        <v>0.22348333000000001</v>
      </c>
      <c r="E332" s="4">
        <f t="shared" si="7"/>
        <v>17.8786664</v>
      </c>
    </row>
    <row r="333" spans="1:5">
      <c r="A333" s="9">
        <v>0.58232625999999998</v>
      </c>
      <c r="B333" s="4">
        <v>-1.7454657600000001</v>
      </c>
      <c r="C333" s="4">
        <f t="shared" si="6"/>
        <v>0.64145793852941191</v>
      </c>
      <c r="D333" s="4">
        <v>0.22403888999999999</v>
      </c>
      <c r="E333" s="4">
        <f t="shared" si="7"/>
        <v>17.923111200000001</v>
      </c>
    </row>
    <row r="334" spans="1:5">
      <c r="A334" s="9">
        <v>0.58238413</v>
      </c>
      <c r="B334" s="4">
        <v>-1.6998789299999999</v>
      </c>
      <c r="C334" s="4">
        <f t="shared" si="6"/>
        <v>0.6870447685294121</v>
      </c>
      <c r="D334" s="4">
        <v>0.22459999999999999</v>
      </c>
      <c r="E334" s="4">
        <f t="shared" si="7"/>
        <v>17.968</v>
      </c>
    </row>
    <row r="335" spans="1:5">
      <c r="A335" s="9">
        <v>0.58244200000000002</v>
      </c>
      <c r="B335" s="4">
        <v>-1.64609158</v>
      </c>
      <c r="C335" s="4">
        <f t="shared" si="6"/>
        <v>0.740832118529412</v>
      </c>
      <c r="D335" s="4">
        <v>0.22514999999999999</v>
      </c>
      <c r="E335" s="4">
        <f t="shared" si="7"/>
        <v>18.012</v>
      </c>
    </row>
    <row r="336" spans="1:5">
      <c r="A336" s="9">
        <v>0.58249987000000003</v>
      </c>
      <c r="B336" s="4">
        <v>-1.6034237099999999</v>
      </c>
      <c r="C336" s="4">
        <f t="shared" si="6"/>
        <v>0.78349998852941205</v>
      </c>
      <c r="D336" s="4">
        <v>0.22571110999999999</v>
      </c>
      <c r="E336" s="4">
        <f t="shared" si="7"/>
        <v>18.056888799999999</v>
      </c>
    </row>
    <row r="337" spans="1:5">
      <c r="A337" s="9">
        <v>0.58255774000000005</v>
      </c>
      <c r="B337" s="4">
        <v>-1.5407415600000001</v>
      </c>
      <c r="C337" s="4">
        <f t="shared" si="6"/>
        <v>0.84618213852941193</v>
      </c>
      <c r="D337" s="4">
        <v>0.22626667</v>
      </c>
      <c r="E337" s="4">
        <f t="shared" si="7"/>
        <v>18.1013336</v>
      </c>
    </row>
    <row r="338" spans="1:5">
      <c r="A338" s="9">
        <v>0.58261560999999995</v>
      </c>
      <c r="B338" s="4">
        <v>-1.49682307</v>
      </c>
      <c r="C338" s="4">
        <f t="shared" si="6"/>
        <v>0.89010062852941196</v>
      </c>
      <c r="D338" s="4">
        <v>0.22681667</v>
      </c>
      <c r="E338" s="4">
        <f t="shared" si="7"/>
        <v>18.145333600000001</v>
      </c>
    </row>
    <row r="339" spans="1:5">
      <c r="A339" s="9">
        <v>0.58267347999999997</v>
      </c>
      <c r="B339" s="4">
        <v>-1.4676362300000001</v>
      </c>
      <c r="C339" s="4">
        <f t="shared" si="6"/>
        <v>0.9192874685294119</v>
      </c>
      <c r="D339" s="4">
        <v>0.22737778</v>
      </c>
      <c r="E339" s="4">
        <f t="shared" si="7"/>
        <v>18.1902224</v>
      </c>
    </row>
    <row r="340" spans="1:5">
      <c r="A340" s="9">
        <v>0.58273134999999998</v>
      </c>
      <c r="B340" s="4">
        <v>-1.4348366299999999</v>
      </c>
      <c r="C340" s="4">
        <f t="shared" si="6"/>
        <v>0.95208706852941205</v>
      </c>
      <c r="D340" s="4">
        <v>0.22793332999999999</v>
      </c>
      <c r="E340" s="4">
        <f t="shared" si="7"/>
        <v>18.234666399999998</v>
      </c>
    </row>
    <row r="341" spans="1:5">
      <c r="A341" s="9">
        <v>0.58278922</v>
      </c>
      <c r="B341" s="4">
        <v>-1.4245513700000001</v>
      </c>
      <c r="C341" s="4">
        <f t="shared" si="6"/>
        <v>0.9623723285294119</v>
      </c>
      <c r="D341" s="4">
        <v>0.22848889</v>
      </c>
      <c r="E341" s="4">
        <f t="shared" si="7"/>
        <v>18.279111199999999</v>
      </c>
    </row>
    <row r="342" spans="1:5">
      <c r="A342" s="9">
        <v>0.58284709000000001</v>
      </c>
      <c r="B342" s="4">
        <v>-1.43733764</v>
      </c>
      <c r="C342" s="4">
        <f t="shared" si="6"/>
        <v>0.94958605852941202</v>
      </c>
      <c r="D342" s="4">
        <v>0.22903888999999999</v>
      </c>
      <c r="E342" s="4">
        <f t="shared" si="7"/>
        <v>18.3231112</v>
      </c>
    </row>
    <row r="343" spans="1:5">
      <c r="A343" s="9">
        <v>0.58290496000000003</v>
      </c>
      <c r="B343" s="4">
        <v>-1.54435503</v>
      </c>
      <c r="C343" s="4">
        <f t="shared" si="6"/>
        <v>0.84256866852941203</v>
      </c>
      <c r="D343" s="4">
        <v>0.2296</v>
      </c>
      <c r="E343" s="4">
        <f t="shared" si="7"/>
        <v>18.367999999999999</v>
      </c>
    </row>
    <row r="344" spans="1:5">
      <c r="A344" s="9">
        <v>0.5829626</v>
      </c>
      <c r="B344" s="4">
        <v>-1.4963961800000001</v>
      </c>
      <c r="C344" s="4">
        <f t="shared" si="6"/>
        <v>0.89052751852941192</v>
      </c>
      <c r="D344" s="4">
        <v>0.23014888999999999</v>
      </c>
      <c r="E344" s="4">
        <f t="shared" si="7"/>
        <v>18.411911199999999</v>
      </c>
    </row>
    <row r="345" spans="1:5">
      <c r="A345" s="9">
        <v>0.58302047000000001</v>
      </c>
      <c r="B345" s="4">
        <v>-1.45790708</v>
      </c>
      <c r="C345" s="4">
        <f t="shared" si="6"/>
        <v>0.92901661852941197</v>
      </c>
      <c r="D345" s="4">
        <v>0.23070889</v>
      </c>
      <c r="E345" s="4">
        <f t="shared" si="7"/>
        <v>18.456711200000001</v>
      </c>
    </row>
    <row r="346" spans="1:5">
      <c r="A346" s="9">
        <v>0.58307845999999997</v>
      </c>
      <c r="B346" s="4">
        <v>-1.5922619099999999</v>
      </c>
      <c r="C346" s="4">
        <f t="shared" si="6"/>
        <v>0.79466178852941205</v>
      </c>
      <c r="D346" s="4">
        <v>0.23126556000000001</v>
      </c>
      <c r="E346" s="4">
        <f t="shared" si="7"/>
        <v>18.501244800000002</v>
      </c>
    </row>
    <row r="347" spans="1:5">
      <c r="A347" s="9">
        <v>0.58313632999999998</v>
      </c>
      <c r="B347" s="4">
        <v>-1.6587390900000001</v>
      </c>
      <c r="C347" s="4">
        <f t="shared" si="6"/>
        <v>0.72818460852941191</v>
      </c>
      <c r="D347" s="4">
        <v>0.23181556</v>
      </c>
      <c r="E347" s="4">
        <f t="shared" si="7"/>
        <v>18.545244799999999</v>
      </c>
    </row>
    <row r="348" spans="1:5">
      <c r="A348" s="9">
        <v>0.5831942</v>
      </c>
      <c r="B348" s="4">
        <v>-1.71864164</v>
      </c>
      <c r="C348" s="4">
        <f t="shared" si="6"/>
        <v>0.66828205852941203</v>
      </c>
      <c r="D348" s="4">
        <v>0.23237667000000001</v>
      </c>
      <c r="E348" s="4">
        <f t="shared" si="7"/>
        <v>18.590133600000001</v>
      </c>
    </row>
    <row r="349" spans="1:5">
      <c r="A349" s="9">
        <v>0.58325207000000001</v>
      </c>
      <c r="B349" s="4">
        <v>-1.68889928</v>
      </c>
      <c r="C349" s="4">
        <f t="shared" si="6"/>
        <v>0.69802441852941199</v>
      </c>
      <c r="D349" s="4">
        <v>0.23292667</v>
      </c>
      <c r="E349" s="4">
        <f t="shared" si="7"/>
        <v>18.634133599999998</v>
      </c>
    </row>
    <row r="350" spans="1:5">
      <c r="A350" s="9">
        <v>0.58331005999999996</v>
      </c>
      <c r="B350" s="4">
        <v>-1.47885168</v>
      </c>
      <c r="C350" s="4">
        <f t="shared" si="6"/>
        <v>0.908072018529412</v>
      </c>
      <c r="D350" s="4">
        <v>0.23348332999999999</v>
      </c>
      <c r="E350" s="4">
        <f t="shared" si="7"/>
        <v>18.678666399999997</v>
      </c>
    </row>
    <row r="351" spans="1:5">
      <c r="A351" s="9">
        <v>0.58336792999999998</v>
      </c>
      <c r="B351" s="4">
        <v>-1.3657612800000001</v>
      </c>
      <c r="C351" s="4">
        <f t="shared" si="6"/>
        <v>1.0211624185294119</v>
      </c>
      <c r="D351" s="4">
        <v>0.23404443999999999</v>
      </c>
      <c r="E351" s="4">
        <f t="shared" si="7"/>
        <v>18.7235552</v>
      </c>
    </row>
    <row r="352" spans="1:5">
      <c r="A352" s="9">
        <v>0.58342579999999999</v>
      </c>
      <c r="B352" s="4">
        <v>-1.37868667</v>
      </c>
      <c r="C352" s="4">
        <f t="shared" si="6"/>
        <v>1.008237028529412</v>
      </c>
      <c r="D352" s="4">
        <v>0.23459443999999999</v>
      </c>
      <c r="E352" s="4">
        <f t="shared" si="7"/>
        <v>18.7675552</v>
      </c>
    </row>
    <row r="353" spans="1:5">
      <c r="A353" s="9">
        <v>0.58348367000000001</v>
      </c>
      <c r="B353" s="4">
        <v>-1.3768798099999999</v>
      </c>
      <c r="C353" s="4">
        <f t="shared" si="6"/>
        <v>1.0100438885294121</v>
      </c>
      <c r="D353" s="4">
        <v>0.23515</v>
      </c>
      <c r="E353" s="4">
        <f t="shared" si="7"/>
        <v>18.812000000000001</v>
      </c>
    </row>
    <row r="354" spans="1:5">
      <c r="A354" s="9">
        <v>0.58354154000000003</v>
      </c>
      <c r="B354" s="4">
        <v>-1.36909652</v>
      </c>
      <c r="C354" s="4">
        <f t="shared" si="6"/>
        <v>1.017827178529412</v>
      </c>
      <c r="D354" s="4">
        <v>0.23571111</v>
      </c>
      <c r="E354" s="4">
        <f t="shared" si="7"/>
        <v>18.8568888</v>
      </c>
    </row>
    <row r="355" spans="1:5">
      <c r="A355" s="9">
        <v>0.58359952000000004</v>
      </c>
      <c r="B355" s="4">
        <v>-1.4054429500000001</v>
      </c>
      <c r="C355" s="4">
        <f t="shared" si="6"/>
        <v>0.98148074852941192</v>
      </c>
      <c r="D355" s="4">
        <v>0.23626222</v>
      </c>
      <c r="E355" s="4">
        <f t="shared" si="7"/>
        <v>18.900977600000001</v>
      </c>
    </row>
    <row r="356" spans="1:5">
      <c r="A356" s="9">
        <v>0.58365692999999996</v>
      </c>
      <c r="B356" s="4">
        <v>-1.64573956</v>
      </c>
      <c r="C356" s="4">
        <f t="shared" si="6"/>
        <v>0.74118413852941201</v>
      </c>
      <c r="D356" s="4">
        <v>0.23681332999999999</v>
      </c>
      <c r="E356" s="4">
        <f t="shared" si="7"/>
        <v>18.945066399999998</v>
      </c>
    </row>
    <row r="357" spans="1:5">
      <c r="A357" s="9">
        <v>0.58371538000000001</v>
      </c>
      <c r="B357" s="4">
        <v>-1.6941806100000001</v>
      </c>
      <c r="C357" s="4">
        <f t="shared" si="6"/>
        <v>0.69274308852941191</v>
      </c>
      <c r="D357" s="4">
        <v>0.23737443999999999</v>
      </c>
      <c r="E357" s="4">
        <f t="shared" si="7"/>
        <v>18.989955200000001</v>
      </c>
    </row>
    <row r="358" spans="1:5">
      <c r="A358" s="9">
        <v>0.58377325000000002</v>
      </c>
      <c r="B358" s="4">
        <v>-1.4786159999999999</v>
      </c>
      <c r="C358" s="4">
        <f t="shared" si="6"/>
        <v>0.90830769852941207</v>
      </c>
      <c r="D358" s="4">
        <v>0.23792443999999999</v>
      </c>
      <c r="E358" s="4">
        <f t="shared" si="7"/>
        <v>19.033955199999998</v>
      </c>
    </row>
    <row r="359" spans="1:5">
      <c r="A359" s="9">
        <v>0.58383112000000004</v>
      </c>
      <c r="B359" s="4">
        <v>-1.3631204400000001</v>
      </c>
      <c r="C359" s="4">
        <f t="shared" si="6"/>
        <v>1.0238032585294119</v>
      </c>
      <c r="D359" s="4">
        <v>0.23848</v>
      </c>
      <c r="E359" s="4">
        <f t="shared" si="7"/>
        <v>19.078399999999998</v>
      </c>
    </row>
    <row r="360" spans="1:5">
      <c r="A360" s="9">
        <v>0.58388899000000005</v>
      </c>
      <c r="B360" s="4">
        <v>-1.3868866</v>
      </c>
      <c r="C360" s="4">
        <f t="shared" si="6"/>
        <v>1.000037098529412</v>
      </c>
      <c r="D360" s="4">
        <v>0.23904666999999999</v>
      </c>
      <c r="E360" s="4">
        <f t="shared" si="7"/>
        <v>19.123733599999998</v>
      </c>
    </row>
    <row r="361" spans="1:5">
      <c r="A361" s="9">
        <v>0.58394685999999996</v>
      </c>
      <c r="B361" s="4">
        <v>-1.33504522</v>
      </c>
      <c r="C361" s="4">
        <f t="shared" si="6"/>
        <v>1.051878478529412</v>
      </c>
      <c r="D361" s="4">
        <v>0.23959667000000001</v>
      </c>
      <c r="E361" s="4">
        <f t="shared" si="7"/>
        <v>19.167733600000002</v>
      </c>
    </row>
    <row r="362" spans="1:5">
      <c r="A362" s="9">
        <v>0.58400472999999997</v>
      </c>
      <c r="B362" s="4">
        <v>-1.3303197600000001</v>
      </c>
      <c r="C362" s="4">
        <f t="shared" si="6"/>
        <v>1.0566039385294119</v>
      </c>
      <c r="D362" s="4">
        <v>0.24015222</v>
      </c>
      <c r="E362" s="4">
        <f t="shared" si="7"/>
        <v>19.2121776</v>
      </c>
    </row>
    <row r="363" spans="1:5">
      <c r="A363" s="9">
        <v>0.58406214000000001</v>
      </c>
      <c r="B363" s="4">
        <v>-1.31926191</v>
      </c>
      <c r="C363" s="4">
        <f t="shared" si="6"/>
        <v>1.067661788529412</v>
      </c>
      <c r="D363" s="4">
        <v>0.24070889000000001</v>
      </c>
      <c r="E363" s="4">
        <f t="shared" si="7"/>
        <v>19.256711200000002</v>
      </c>
    </row>
    <row r="364" spans="1:5">
      <c r="A364" s="9">
        <v>0.58412012999999996</v>
      </c>
      <c r="B364" s="4">
        <v>-1.4483928699999999</v>
      </c>
      <c r="C364" s="4">
        <f t="shared" si="6"/>
        <v>0.93853082852941205</v>
      </c>
      <c r="D364" s="4">
        <v>0.24126555999999999</v>
      </c>
      <c r="E364" s="4">
        <f t="shared" si="7"/>
        <v>19.301244799999999</v>
      </c>
    </row>
    <row r="365" spans="1:5">
      <c r="A365" s="9">
        <v>0.58417810999999997</v>
      </c>
      <c r="B365" s="4">
        <v>-1.5547865599999999</v>
      </c>
      <c r="C365" s="4">
        <f t="shared" si="6"/>
        <v>0.83213713852941207</v>
      </c>
      <c r="D365" s="4">
        <v>0.24182222</v>
      </c>
      <c r="E365" s="4">
        <f t="shared" si="7"/>
        <v>19.345777600000002</v>
      </c>
    </row>
    <row r="366" spans="1:5">
      <c r="A366" s="9">
        <v>0.58423610000000004</v>
      </c>
      <c r="B366" s="4">
        <v>-1.5841215799999999</v>
      </c>
      <c r="C366" s="4">
        <f t="shared" ref="C366:C429" si="8">ABS(B366-$C$109)</f>
        <v>0.80280211852941208</v>
      </c>
      <c r="D366" s="4">
        <v>0.24237889000000001</v>
      </c>
      <c r="E366" s="4">
        <f t="shared" ref="E366:E429" si="9">($J$111/$K$111)*D366</f>
        <v>19.390311199999999</v>
      </c>
    </row>
    <row r="367" spans="1:5">
      <c r="A367" s="9">
        <v>0.58429397000000005</v>
      </c>
      <c r="B367" s="4">
        <v>-1.4479005300000001</v>
      </c>
      <c r="C367" s="4">
        <f t="shared" si="8"/>
        <v>0.93902316852941192</v>
      </c>
      <c r="D367" s="4">
        <v>0.24293444</v>
      </c>
      <c r="E367" s="4">
        <f t="shared" si="9"/>
        <v>19.434755200000001</v>
      </c>
    </row>
    <row r="368" spans="1:5">
      <c r="A368" s="9">
        <v>0.58435183999999996</v>
      </c>
      <c r="B368" s="4">
        <v>-1.4399782400000001</v>
      </c>
      <c r="C368" s="4">
        <f t="shared" si="8"/>
        <v>0.94694545852941192</v>
      </c>
      <c r="D368" s="4">
        <v>0.24348444</v>
      </c>
      <c r="E368" s="4">
        <f t="shared" si="9"/>
        <v>19.478755199999998</v>
      </c>
    </row>
    <row r="369" spans="1:5">
      <c r="A369" s="9">
        <v>0.58440970999999997</v>
      </c>
      <c r="B369" s="4">
        <v>-1.5292065100000001</v>
      </c>
      <c r="C369" s="4">
        <f t="shared" si="8"/>
        <v>0.85771718852941192</v>
      </c>
      <c r="D369" s="4">
        <v>0.24404000000000001</v>
      </c>
      <c r="E369" s="4">
        <f t="shared" si="9"/>
        <v>19.523199999999999</v>
      </c>
    </row>
    <row r="370" spans="1:5">
      <c r="A370" s="9">
        <v>0.58446757999999999</v>
      </c>
      <c r="B370" s="4">
        <v>-1.5055788800000001</v>
      </c>
      <c r="C370" s="4">
        <f t="shared" si="8"/>
        <v>0.88134481852941193</v>
      </c>
      <c r="D370" s="4">
        <v>0.24459555999999999</v>
      </c>
      <c r="E370" s="4">
        <f t="shared" si="9"/>
        <v>19.5676448</v>
      </c>
    </row>
    <row r="371" spans="1:5">
      <c r="A371" s="9">
        <v>0.58452545</v>
      </c>
      <c r="B371" s="4">
        <v>-1.5296236299999999</v>
      </c>
      <c r="C371" s="4">
        <f t="shared" si="8"/>
        <v>0.8573000685294121</v>
      </c>
      <c r="D371" s="4">
        <v>0.24515111000000001</v>
      </c>
      <c r="E371" s="4">
        <f t="shared" si="9"/>
        <v>19.612088800000002</v>
      </c>
    </row>
    <row r="372" spans="1:5">
      <c r="A372" s="9">
        <v>0.58458332000000002</v>
      </c>
      <c r="B372" s="4">
        <v>-1.5606164899999999</v>
      </c>
      <c r="C372" s="4">
        <f t="shared" si="8"/>
        <v>0.82630720852941208</v>
      </c>
      <c r="D372" s="4">
        <v>0.24570666999999999</v>
      </c>
      <c r="E372" s="4">
        <f t="shared" si="9"/>
        <v>19.656533599999999</v>
      </c>
    </row>
    <row r="373" spans="1:5">
      <c r="A373" s="9">
        <v>0.58464119000000003</v>
      </c>
      <c r="B373" s="4">
        <v>-1.5682606699999999</v>
      </c>
      <c r="C373" s="4">
        <f t="shared" si="8"/>
        <v>0.81866302852941208</v>
      </c>
      <c r="D373" s="4">
        <v>0.24626222</v>
      </c>
      <c r="E373" s="4">
        <f t="shared" si="9"/>
        <v>19.700977600000002</v>
      </c>
    </row>
    <row r="374" spans="1:5">
      <c r="A374" s="9">
        <v>0.58469906000000005</v>
      </c>
      <c r="B374" s="4">
        <v>-1.55144382</v>
      </c>
      <c r="C374" s="4">
        <f t="shared" si="8"/>
        <v>0.83547987852941197</v>
      </c>
      <c r="D374" s="4">
        <v>0.24681777999999999</v>
      </c>
      <c r="E374" s="4">
        <f t="shared" si="9"/>
        <v>19.745422399999999</v>
      </c>
    </row>
    <row r="375" spans="1:5">
      <c r="A375" s="9">
        <v>0.58475692999999995</v>
      </c>
      <c r="B375" s="4">
        <v>-1.5875796099999999</v>
      </c>
      <c r="C375" s="4">
        <f t="shared" si="8"/>
        <v>0.79934408852941208</v>
      </c>
      <c r="D375" s="4">
        <v>0.24737333</v>
      </c>
      <c r="E375" s="4">
        <f t="shared" si="9"/>
        <v>19.789866400000001</v>
      </c>
    </row>
    <row r="376" spans="1:5">
      <c r="A376" s="9">
        <v>0.58481479999999997</v>
      </c>
      <c r="B376" s="4">
        <v>-1.6028682000000001</v>
      </c>
      <c r="C376" s="4">
        <f t="shared" si="8"/>
        <v>0.78405549852941192</v>
      </c>
      <c r="D376" s="4">
        <v>0.24792889000000001</v>
      </c>
      <c r="E376" s="4">
        <f t="shared" si="9"/>
        <v>19.834311200000002</v>
      </c>
    </row>
    <row r="377" spans="1:5">
      <c r="A377" s="9">
        <v>0.58487266999999998</v>
      </c>
      <c r="B377" s="4">
        <v>-1.6173224399999999</v>
      </c>
      <c r="C377" s="4">
        <f t="shared" si="8"/>
        <v>0.76960125852941208</v>
      </c>
      <c r="D377" s="4">
        <v>0.24848999999999999</v>
      </c>
      <c r="E377" s="4">
        <f t="shared" si="9"/>
        <v>19.879199999999997</v>
      </c>
    </row>
    <row r="378" spans="1:5">
      <c r="A378" s="9">
        <v>0.58493054</v>
      </c>
      <c r="B378" s="4">
        <v>-1.58952487</v>
      </c>
      <c r="C378" s="4">
        <f t="shared" si="8"/>
        <v>0.79739882852941202</v>
      </c>
      <c r="D378" s="4">
        <v>0.24904000000000001</v>
      </c>
      <c r="E378" s="4">
        <f t="shared" si="9"/>
        <v>19.923200000000001</v>
      </c>
    </row>
    <row r="379" spans="1:5">
      <c r="A379" s="9">
        <v>0.58498841000000001</v>
      </c>
      <c r="B379" s="4">
        <v>-1.5789625599999999</v>
      </c>
      <c r="C379" s="4">
        <f t="shared" si="8"/>
        <v>0.80796113852941209</v>
      </c>
      <c r="D379" s="4">
        <v>0.24960110999999999</v>
      </c>
      <c r="E379" s="4">
        <f t="shared" si="9"/>
        <v>19.9680888</v>
      </c>
    </row>
    <row r="380" spans="1:5">
      <c r="A380" s="9">
        <v>0.58504628000000003</v>
      </c>
      <c r="B380" s="4">
        <v>-1.60356319</v>
      </c>
      <c r="C380" s="4">
        <f t="shared" si="8"/>
        <v>0.78336050852941197</v>
      </c>
      <c r="D380" s="4">
        <v>0.25015111000000001</v>
      </c>
      <c r="E380" s="4">
        <f t="shared" si="9"/>
        <v>20.012088800000001</v>
      </c>
    </row>
    <row r="381" spans="1:5">
      <c r="A381" s="9">
        <v>0.58510415000000005</v>
      </c>
      <c r="B381" s="4">
        <v>-1.5847997700000001</v>
      </c>
      <c r="C381" s="4">
        <f t="shared" si="8"/>
        <v>0.80212392852941194</v>
      </c>
      <c r="D381" s="4">
        <v>0.25070667000000002</v>
      </c>
      <c r="E381" s="4">
        <f t="shared" si="9"/>
        <v>20.056533600000002</v>
      </c>
    </row>
    <row r="382" spans="1:5">
      <c r="A382" s="9">
        <v>0.58516201999999995</v>
      </c>
      <c r="B382" s="4">
        <v>-1.6469259300000001</v>
      </c>
      <c r="C382" s="4">
        <f t="shared" si="8"/>
        <v>0.7399977685294119</v>
      </c>
      <c r="D382" s="4">
        <v>0.25126221999999998</v>
      </c>
      <c r="E382" s="4">
        <f t="shared" si="9"/>
        <v>20.1009776</v>
      </c>
    </row>
    <row r="383" spans="1:5">
      <c r="A383" s="9">
        <v>0.58521955000000003</v>
      </c>
      <c r="B383" s="4">
        <v>-1.5490317300000001</v>
      </c>
      <c r="C383" s="4">
        <f t="shared" si="8"/>
        <v>0.83789196852941195</v>
      </c>
      <c r="D383" s="4">
        <v>0.25181999999999999</v>
      </c>
      <c r="E383" s="4">
        <f t="shared" si="9"/>
        <v>20.145599999999998</v>
      </c>
    </row>
    <row r="384" spans="1:5">
      <c r="A384" s="9">
        <v>0.58527742000000005</v>
      </c>
      <c r="B384" s="4">
        <v>-1.3889713299999999</v>
      </c>
      <c r="C384" s="4">
        <f t="shared" si="8"/>
        <v>0.99795236852941205</v>
      </c>
      <c r="D384" s="4">
        <v>0.25237556</v>
      </c>
      <c r="E384" s="4">
        <f t="shared" si="9"/>
        <v>20.190044799999999</v>
      </c>
    </row>
    <row r="385" spans="1:5">
      <c r="A385" s="9">
        <v>0.58533528999999995</v>
      </c>
      <c r="B385" s="4">
        <v>-1.4843145600000001</v>
      </c>
      <c r="C385" s="4">
        <f t="shared" si="8"/>
        <v>0.90260913852941194</v>
      </c>
      <c r="D385" s="4">
        <v>0.25292555999999999</v>
      </c>
      <c r="E385" s="4">
        <f t="shared" si="9"/>
        <v>20.234044799999999</v>
      </c>
    </row>
    <row r="386" spans="1:5">
      <c r="A386" s="9">
        <v>0.58539315999999997</v>
      </c>
      <c r="B386" s="4">
        <v>-1.5699285300000001</v>
      </c>
      <c r="C386" s="4">
        <f t="shared" si="8"/>
        <v>0.8169951685294119</v>
      </c>
      <c r="D386" s="4">
        <v>0.25348111000000001</v>
      </c>
      <c r="E386" s="4">
        <f t="shared" si="9"/>
        <v>20.278488800000002</v>
      </c>
    </row>
    <row r="387" spans="1:5">
      <c r="A387" s="9">
        <v>0.58545102999999998</v>
      </c>
      <c r="B387" s="4">
        <v>-1.6360850300000001</v>
      </c>
      <c r="C387" s="4">
        <f t="shared" si="8"/>
        <v>0.75083866852941195</v>
      </c>
      <c r="D387" s="4">
        <v>0.25404221999999999</v>
      </c>
      <c r="E387" s="4">
        <f t="shared" si="9"/>
        <v>20.323377600000001</v>
      </c>
    </row>
    <row r="388" spans="1:5">
      <c r="A388" s="9">
        <v>0.5855089</v>
      </c>
      <c r="B388" s="4">
        <v>-1.4542936099999999</v>
      </c>
      <c r="C388" s="4">
        <f t="shared" si="8"/>
        <v>0.93263008852941209</v>
      </c>
      <c r="D388" s="4">
        <v>0.25459221999999998</v>
      </c>
      <c r="E388" s="4">
        <f t="shared" si="9"/>
        <v>20.367377599999998</v>
      </c>
    </row>
    <row r="389" spans="1:5">
      <c r="A389" s="9">
        <v>0.58556677000000001</v>
      </c>
      <c r="B389" s="4">
        <v>-1.27903473</v>
      </c>
      <c r="C389" s="4">
        <f t="shared" si="8"/>
        <v>1.107888968529412</v>
      </c>
      <c r="D389" s="4">
        <v>0.25515333000000001</v>
      </c>
      <c r="E389" s="4">
        <f t="shared" si="9"/>
        <v>20.4122664</v>
      </c>
    </row>
    <row r="390" spans="1:5">
      <c r="A390" s="9">
        <v>0.58562464000000003</v>
      </c>
      <c r="B390" s="4">
        <v>-1.24734652</v>
      </c>
      <c r="C390" s="4">
        <f t="shared" si="8"/>
        <v>1.139577178529412</v>
      </c>
      <c r="D390" s="4">
        <v>0.25570333000000001</v>
      </c>
      <c r="E390" s="4">
        <f t="shared" si="9"/>
        <v>20.456266400000001</v>
      </c>
    </row>
    <row r="391" spans="1:5">
      <c r="A391" s="9">
        <v>0.58568251000000005</v>
      </c>
      <c r="B391" s="4">
        <v>-1.3096114400000001</v>
      </c>
      <c r="C391" s="4">
        <f t="shared" si="8"/>
        <v>1.0773122585294119</v>
      </c>
      <c r="D391" s="4">
        <v>0.25625889000000002</v>
      </c>
      <c r="E391" s="4">
        <f t="shared" si="9"/>
        <v>20.500711200000001</v>
      </c>
    </row>
    <row r="392" spans="1:5">
      <c r="A392" s="9">
        <v>0.58574037999999995</v>
      </c>
      <c r="B392" s="4">
        <v>-1.3091945599999999</v>
      </c>
      <c r="C392" s="4">
        <f t="shared" si="8"/>
        <v>1.0777291385294121</v>
      </c>
      <c r="D392" s="4">
        <v>0.25681443999999998</v>
      </c>
      <c r="E392" s="4">
        <f t="shared" si="9"/>
        <v>20.545155199999996</v>
      </c>
    </row>
    <row r="393" spans="1:5">
      <c r="A393" s="9">
        <v>0.58579837000000001</v>
      </c>
      <c r="B393" s="4">
        <v>-1.3384913199999999</v>
      </c>
      <c r="C393" s="4">
        <f t="shared" si="8"/>
        <v>1.0484323785294121</v>
      </c>
      <c r="D393" s="4">
        <v>0.25737111000000001</v>
      </c>
      <c r="E393" s="4">
        <f t="shared" si="9"/>
        <v>20.589688800000001</v>
      </c>
    </row>
    <row r="394" spans="1:5">
      <c r="A394" s="9">
        <v>0.58585624000000003</v>
      </c>
      <c r="B394" s="4">
        <v>-1.43108356</v>
      </c>
      <c r="C394" s="4">
        <f t="shared" si="8"/>
        <v>0.95584013852941196</v>
      </c>
      <c r="D394" s="4">
        <v>0.25792667000000002</v>
      </c>
      <c r="E394" s="4">
        <f t="shared" si="9"/>
        <v>20.634133600000002</v>
      </c>
    </row>
    <row r="395" spans="1:5">
      <c r="A395" s="9">
        <v>0.58591411000000004</v>
      </c>
      <c r="B395" s="4">
        <v>-1.48070097</v>
      </c>
      <c r="C395" s="4">
        <f t="shared" si="8"/>
        <v>0.90622272852941199</v>
      </c>
      <c r="D395" s="4">
        <v>0.25848778</v>
      </c>
      <c r="E395" s="4">
        <f t="shared" si="9"/>
        <v>20.679022400000001</v>
      </c>
    </row>
    <row r="396" spans="1:5">
      <c r="A396" s="9">
        <v>0.58597197999999995</v>
      </c>
      <c r="B396" s="4">
        <v>-1.5151690200000001</v>
      </c>
      <c r="C396" s="4">
        <f t="shared" si="8"/>
        <v>0.87175467852941191</v>
      </c>
      <c r="D396" s="4">
        <v>0.25904333000000002</v>
      </c>
      <c r="E396" s="4">
        <f t="shared" si="9"/>
        <v>20.7234664</v>
      </c>
    </row>
    <row r="397" spans="1:5">
      <c r="A397" s="9">
        <v>0.58602995999999996</v>
      </c>
      <c r="B397" s="4">
        <v>-1.48025513</v>
      </c>
      <c r="C397" s="4">
        <f t="shared" si="8"/>
        <v>0.90666856852941202</v>
      </c>
      <c r="D397" s="4">
        <v>0.2596</v>
      </c>
      <c r="E397" s="4">
        <f t="shared" si="9"/>
        <v>20.768000000000001</v>
      </c>
    </row>
    <row r="398" spans="1:5">
      <c r="A398" s="9">
        <v>0.58608782999999998</v>
      </c>
      <c r="B398" s="4">
        <v>-1.4192702800000001</v>
      </c>
      <c r="C398" s="4">
        <f t="shared" si="8"/>
        <v>0.96765341852941189</v>
      </c>
      <c r="D398" s="4">
        <v>0.26014999999999999</v>
      </c>
      <c r="E398" s="4">
        <f t="shared" si="9"/>
        <v>20.811999999999998</v>
      </c>
    </row>
    <row r="399" spans="1:5">
      <c r="A399" s="9">
        <v>0.58614569999999999</v>
      </c>
      <c r="B399" s="4">
        <v>-1.2567973100000001</v>
      </c>
      <c r="C399" s="4">
        <f t="shared" si="8"/>
        <v>1.1301263885294119</v>
      </c>
      <c r="D399" s="4">
        <v>0.26070556</v>
      </c>
      <c r="E399" s="4">
        <f t="shared" si="9"/>
        <v>20.856444799999998</v>
      </c>
    </row>
    <row r="400" spans="1:5">
      <c r="A400" s="9">
        <v>0.58620357000000001</v>
      </c>
      <c r="B400" s="4">
        <v>-1.2351160000000001</v>
      </c>
      <c r="C400" s="4">
        <f t="shared" si="8"/>
        <v>1.1518076985294119</v>
      </c>
      <c r="D400" s="4">
        <v>0.26126666999999998</v>
      </c>
      <c r="E400" s="4">
        <f t="shared" si="9"/>
        <v>20.901333599999997</v>
      </c>
    </row>
    <row r="401" spans="1:5">
      <c r="A401" s="9">
        <v>0.58626144000000002</v>
      </c>
      <c r="B401" s="4">
        <v>-1.23845184</v>
      </c>
      <c r="C401" s="4">
        <f t="shared" si="8"/>
        <v>1.148471858529412</v>
      </c>
      <c r="D401" s="4">
        <v>0.26181666999999997</v>
      </c>
      <c r="E401" s="4">
        <f t="shared" si="9"/>
        <v>20.945333599999998</v>
      </c>
    </row>
    <row r="402" spans="1:5">
      <c r="A402" s="9">
        <v>0.58631931999999998</v>
      </c>
      <c r="B402" s="4">
        <v>-1.21260035</v>
      </c>
      <c r="C402" s="4">
        <f t="shared" si="8"/>
        <v>1.174323348529412</v>
      </c>
      <c r="D402" s="4">
        <v>0.26237221999999999</v>
      </c>
      <c r="E402" s="4">
        <f t="shared" si="9"/>
        <v>20.9897776</v>
      </c>
    </row>
    <row r="403" spans="1:5">
      <c r="A403" s="9">
        <v>0.58637718999999999</v>
      </c>
      <c r="B403" s="4">
        <v>-1.1953666199999999</v>
      </c>
      <c r="C403" s="4">
        <f t="shared" si="8"/>
        <v>1.1915570785294121</v>
      </c>
      <c r="D403" s="4">
        <v>0.26292778</v>
      </c>
      <c r="E403" s="4">
        <f t="shared" si="9"/>
        <v>21.034222400000001</v>
      </c>
    </row>
    <row r="404" spans="1:5">
      <c r="A404" s="9">
        <v>0.58643506000000001</v>
      </c>
      <c r="B404" s="4">
        <v>-1.1985631000000001</v>
      </c>
      <c r="C404" s="4">
        <f t="shared" si="8"/>
        <v>1.1883605985294119</v>
      </c>
      <c r="D404" s="4">
        <v>0.26348443999999999</v>
      </c>
      <c r="E404" s="4">
        <f t="shared" si="9"/>
        <v>21.0787552</v>
      </c>
    </row>
    <row r="405" spans="1:5">
      <c r="A405" s="9">
        <v>0.58649304000000002</v>
      </c>
      <c r="B405" s="4">
        <v>-1.1892882600000001</v>
      </c>
      <c r="C405" s="4">
        <f t="shared" si="8"/>
        <v>1.1976354385294119</v>
      </c>
      <c r="D405" s="4">
        <v>0.26403443999999998</v>
      </c>
      <c r="E405" s="4">
        <f t="shared" si="9"/>
        <v>21.1227552</v>
      </c>
    </row>
    <row r="406" spans="1:5">
      <c r="A406" s="9">
        <v>0.58655091000000004</v>
      </c>
      <c r="B406" s="4">
        <v>-1.18911207</v>
      </c>
      <c r="C406" s="4">
        <f t="shared" si="8"/>
        <v>1.197811628529412</v>
      </c>
      <c r="D406" s="4">
        <v>0.26460110999999997</v>
      </c>
      <c r="E406" s="4">
        <f t="shared" si="9"/>
        <v>21.1680888</v>
      </c>
    </row>
    <row r="407" spans="1:5">
      <c r="A407" s="9">
        <v>0.58660878000000005</v>
      </c>
      <c r="B407" s="4">
        <v>-1.16784763</v>
      </c>
      <c r="C407" s="4">
        <f t="shared" si="8"/>
        <v>1.219076068529412</v>
      </c>
      <c r="D407" s="4">
        <v>0.26515111000000002</v>
      </c>
      <c r="E407" s="4">
        <f t="shared" si="9"/>
        <v>21.212088800000004</v>
      </c>
    </row>
    <row r="408" spans="1:5">
      <c r="A408" s="9">
        <v>0.58666664999999996</v>
      </c>
      <c r="B408" s="4">
        <v>-1.22163427</v>
      </c>
      <c r="C408" s="4">
        <f t="shared" si="8"/>
        <v>1.165289428529412</v>
      </c>
      <c r="D408" s="4">
        <v>0.26570666999999998</v>
      </c>
      <c r="E408" s="4">
        <f t="shared" si="9"/>
        <v>21.256533599999997</v>
      </c>
    </row>
    <row r="409" spans="1:5">
      <c r="A409" s="9">
        <v>0.58672451999999997</v>
      </c>
      <c r="B409" s="4">
        <v>-1.26847208</v>
      </c>
      <c r="C409" s="4">
        <f t="shared" si="8"/>
        <v>1.118451618529412</v>
      </c>
      <c r="D409" s="4">
        <v>0.26626221999999999</v>
      </c>
      <c r="E409" s="4">
        <f t="shared" si="9"/>
        <v>21.3009776</v>
      </c>
    </row>
    <row r="410" spans="1:5">
      <c r="A410" s="9">
        <v>0.58678227999999999</v>
      </c>
      <c r="B410" s="4">
        <v>-1.27813625</v>
      </c>
      <c r="C410" s="4">
        <f t="shared" si="8"/>
        <v>1.108787448529412</v>
      </c>
      <c r="D410" s="4">
        <v>0.26681666999999998</v>
      </c>
      <c r="E410" s="4">
        <f t="shared" si="9"/>
        <v>21.345333599999996</v>
      </c>
    </row>
    <row r="411" spans="1:5">
      <c r="A411" s="9">
        <v>0.58684015</v>
      </c>
      <c r="B411" s="4">
        <v>-1.3037741199999999</v>
      </c>
      <c r="C411" s="4">
        <f t="shared" si="8"/>
        <v>1.0831495785294121</v>
      </c>
      <c r="D411" s="4">
        <v>0.26737221999999999</v>
      </c>
      <c r="E411" s="4">
        <f t="shared" si="9"/>
        <v>21.389777599999999</v>
      </c>
    </row>
    <row r="412" spans="1:5">
      <c r="A412" s="9">
        <v>0.58689813000000002</v>
      </c>
      <c r="B412" s="4">
        <v>-1.4537267700000001</v>
      </c>
      <c r="C412" s="4">
        <f t="shared" si="8"/>
        <v>0.93319692852941194</v>
      </c>
      <c r="D412" s="4">
        <v>0.26792888999999998</v>
      </c>
      <c r="E412" s="4">
        <f t="shared" si="9"/>
        <v>21.434311199999996</v>
      </c>
    </row>
    <row r="413" spans="1:5">
      <c r="A413" s="9">
        <v>0.58695600999999997</v>
      </c>
      <c r="B413" s="4">
        <v>-1.40829015</v>
      </c>
      <c r="C413" s="4">
        <f t="shared" si="8"/>
        <v>0.97863354852941198</v>
      </c>
      <c r="D413" s="4">
        <v>0.26848443999999999</v>
      </c>
      <c r="E413" s="4">
        <f t="shared" si="9"/>
        <v>21.478755199999998</v>
      </c>
    </row>
    <row r="414" spans="1:5">
      <c r="A414" s="9">
        <v>0.58701387999999999</v>
      </c>
      <c r="B414" s="4">
        <v>-1.3636764299999999</v>
      </c>
      <c r="C414" s="4">
        <f t="shared" si="8"/>
        <v>1.0232472685294121</v>
      </c>
      <c r="D414" s="4">
        <v>0.26903443999999999</v>
      </c>
      <c r="E414" s="4">
        <f t="shared" si="9"/>
        <v>21.522755199999999</v>
      </c>
    </row>
    <row r="415" spans="1:5">
      <c r="A415" s="9">
        <v>0.58707175</v>
      </c>
      <c r="B415" s="4">
        <v>-1.3243436799999999</v>
      </c>
      <c r="C415" s="4">
        <f t="shared" si="8"/>
        <v>1.0625800185294121</v>
      </c>
      <c r="D415" s="4">
        <v>0.26960110999999998</v>
      </c>
      <c r="E415" s="4">
        <f t="shared" si="9"/>
        <v>21.568088799999998</v>
      </c>
    </row>
    <row r="416" spans="1:5">
      <c r="A416" s="9">
        <v>0.58712962000000002</v>
      </c>
      <c r="B416" s="4">
        <v>-1.2547124599999999</v>
      </c>
      <c r="C416" s="4">
        <f t="shared" si="8"/>
        <v>1.1322112385294121</v>
      </c>
      <c r="D416" s="4">
        <v>0.27015111000000003</v>
      </c>
      <c r="E416" s="4">
        <f t="shared" si="9"/>
        <v>21.612088800000002</v>
      </c>
    </row>
    <row r="417" spans="1:5">
      <c r="A417" s="9">
        <v>0.58718749000000003</v>
      </c>
      <c r="B417" s="4">
        <v>-1.21190584</v>
      </c>
      <c r="C417" s="4">
        <f t="shared" si="8"/>
        <v>1.175017858529412</v>
      </c>
      <c r="D417" s="4">
        <v>0.27070666999999998</v>
      </c>
      <c r="E417" s="4">
        <f t="shared" si="9"/>
        <v>21.656533599999999</v>
      </c>
    </row>
    <row r="418" spans="1:5">
      <c r="A418" s="9">
        <v>0.58724536000000005</v>
      </c>
      <c r="B418" s="4">
        <v>-1.1939768799999999</v>
      </c>
      <c r="C418" s="4">
        <f t="shared" si="8"/>
        <v>1.1929468185294121</v>
      </c>
      <c r="D418" s="4">
        <v>0.27126778000000001</v>
      </c>
      <c r="E418" s="4">
        <f t="shared" si="9"/>
        <v>21.701422400000002</v>
      </c>
    </row>
    <row r="419" spans="1:5">
      <c r="A419" s="9">
        <v>0.58730322999999995</v>
      </c>
      <c r="B419" s="4">
        <v>-1.1999528399999999</v>
      </c>
      <c r="C419" s="4">
        <f t="shared" si="8"/>
        <v>1.1869708585294121</v>
      </c>
      <c r="D419" s="4">
        <v>0.27182332999999997</v>
      </c>
      <c r="E419" s="4">
        <f t="shared" si="9"/>
        <v>21.745866399999997</v>
      </c>
    </row>
    <row r="420" spans="1:5">
      <c r="A420" s="9">
        <v>0.58736109999999997</v>
      </c>
      <c r="B420" s="4">
        <v>-1.1699323699999999</v>
      </c>
      <c r="C420" s="4">
        <f t="shared" si="8"/>
        <v>1.2169913285294121</v>
      </c>
      <c r="D420" s="4">
        <v>0.27237333000000002</v>
      </c>
      <c r="E420" s="4">
        <f t="shared" si="9"/>
        <v>21.789866400000001</v>
      </c>
    </row>
    <row r="421" spans="1:5">
      <c r="A421" s="9">
        <v>0.58741896999999998</v>
      </c>
      <c r="B421" s="4">
        <v>-1.16214931</v>
      </c>
      <c r="C421" s="4">
        <f t="shared" si="8"/>
        <v>1.224774388529412</v>
      </c>
      <c r="D421" s="4">
        <v>0.27292333000000002</v>
      </c>
      <c r="E421" s="4">
        <f t="shared" si="9"/>
        <v>21.833866400000002</v>
      </c>
    </row>
    <row r="422" spans="1:5">
      <c r="A422" s="9">
        <v>0.58747684</v>
      </c>
      <c r="B422" s="4">
        <v>-1.17952228</v>
      </c>
      <c r="C422" s="4">
        <f t="shared" si="8"/>
        <v>1.207401418529412</v>
      </c>
      <c r="D422" s="4">
        <v>0.27348444</v>
      </c>
      <c r="E422" s="4">
        <f t="shared" si="9"/>
        <v>21.878755200000001</v>
      </c>
    </row>
    <row r="423" spans="1:5">
      <c r="A423" s="9">
        <v>0.58753471000000002</v>
      </c>
      <c r="B423" s="4">
        <v>-1.2313634200000001</v>
      </c>
      <c r="C423" s="4">
        <f t="shared" si="8"/>
        <v>1.1555602785294119</v>
      </c>
      <c r="D423" s="4">
        <v>0.27404000000000001</v>
      </c>
      <c r="E423" s="4">
        <f t="shared" si="9"/>
        <v>21.923200000000001</v>
      </c>
    </row>
    <row r="424" spans="1:5">
      <c r="A424" s="9">
        <v>0.58759258000000003</v>
      </c>
      <c r="B424" s="4">
        <v>-1.38313401</v>
      </c>
      <c r="C424" s="4">
        <f t="shared" si="8"/>
        <v>1.003789688529412</v>
      </c>
      <c r="D424" s="4">
        <v>0.27459556000000002</v>
      </c>
      <c r="E424" s="4">
        <f t="shared" si="9"/>
        <v>21.967644800000002</v>
      </c>
    </row>
    <row r="425" spans="1:5">
      <c r="A425" s="9">
        <v>0.58765045000000005</v>
      </c>
      <c r="B425" s="4">
        <v>-1.56881666</v>
      </c>
      <c r="C425" s="4">
        <f t="shared" si="8"/>
        <v>0.81810703852941202</v>
      </c>
      <c r="D425" s="4">
        <v>0.27515110999999998</v>
      </c>
      <c r="E425" s="4">
        <f t="shared" si="9"/>
        <v>22.012088799999997</v>
      </c>
    </row>
    <row r="426" spans="1:5">
      <c r="A426" s="9">
        <v>0.58770844</v>
      </c>
      <c r="B426" s="4">
        <v>-1.48699224</v>
      </c>
      <c r="C426" s="4">
        <f t="shared" si="8"/>
        <v>0.89993145852941203</v>
      </c>
      <c r="D426" s="4">
        <v>0.27570666999999999</v>
      </c>
      <c r="E426" s="4">
        <f t="shared" si="9"/>
        <v>22.056533599999998</v>
      </c>
    </row>
    <row r="427" spans="1:5">
      <c r="A427" s="9">
        <v>0.58776572999999999</v>
      </c>
      <c r="B427" s="4">
        <v>-1.1464781799999999</v>
      </c>
      <c r="C427" s="4">
        <f t="shared" si="8"/>
        <v>1.2404455185294121</v>
      </c>
      <c r="D427" s="4">
        <v>0.27626332999999997</v>
      </c>
      <c r="E427" s="4">
        <f t="shared" si="9"/>
        <v>22.101066399999997</v>
      </c>
    </row>
    <row r="428" spans="1:5">
      <c r="A428" s="9">
        <v>0.5878236</v>
      </c>
      <c r="B428" s="4">
        <v>-1.1917529099999999</v>
      </c>
      <c r="C428" s="4">
        <f t="shared" si="8"/>
        <v>1.1951707885294121</v>
      </c>
      <c r="D428" s="4">
        <v>0.27681888999999998</v>
      </c>
      <c r="E428" s="4">
        <f t="shared" si="9"/>
        <v>22.145511199999998</v>
      </c>
    </row>
    <row r="429" spans="1:5">
      <c r="A429" s="9">
        <v>0.58788205000000004</v>
      </c>
      <c r="B429" s="4">
        <v>-1.4533212200000001</v>
      </c>
      <c r="C429" s="4">
        <f t="shared" si="8"/>
        <v>0.93360247852941192</v>
      </c>
      <c r="D429" s="4">
        <v>0.27737444</v>
      </c>
      <c r="E429" s="4">
        <f t="shared" si="9"/>
        <v>22.1899552</v>
      </c>
    </row>
    <row r="430" spans="1:5">
      <c r="A430" s="9">
        <v>0.58793991999999995</v>
      </c>
      <c r="B430" s="4">
        <v>-1.55603015</v>
      </c>
      <c r="C430" s="4">
        <f t="shared" ref="C430:C493" si="10">ABS(B430-$C$109)</f>
        <v>0.830893548529412</v>
      </c>
      <c r="D430" s="4">
        <v>0.27793000000000001</v>
      </c>
      <c r="E430" s="4">
        <f t="shared" ref="E430:E493" si="11">($J$111/$K$111)*D430</f>
        <v>22.234400000000001</v>
      </c>
    </row>
    <row r="431" spans="1:5">
      <c r="A431" s="9">
        <v>0.58799778999999996</v>
      </c>
      <c r="B431" s="4">
        <v>-1.35756147</v>
      </c>
      <c r="C431" s="4">
        <f t="shared" si="10"/>
        <v>1.0293622285294119</v>
      </c>
      <c r="D431" s="4">
        <v>0.27847443999999999</v>
      </c>
      <c r="E431" s="4">
        <f t="shared" si="11"/>
        <v>22.277955200000001</v>
      </c>
    </row>
    <row r="432" spans="1:5">
      <c r="A432" s="9">
        <v>0.58805507999999995</v>
      </c>
      <c r="B432" s="4">
        <v>-1.1392169000000001</v>
      </c>
      <c r="C432" s="4">
        <f t="shared" si="10"/>
        <v>1.2477067985294119</v>
      </c>
      <c r="D432" s="4">
        <v>0.27904110999999998</v>
      </c>
      <c r="E432" s="4">
        <f t="shared" si="11"/>
        <v>22.3232888</v>
      </c>
    </row>
    <row r="433" spans="1:5">
      <c r="A433" s="9">
        <v>0.58811353</v>
      </c>
      <c r="B433" s="4">
        <v>-1.1072503300000001</v>
      </c>
      <c r="C433" s="4">
        <f t="shared" si="10"/>
        <v>1.2796733685294119</v>
      </c>
      <c r="D433" s="4">
        <v>0.27959778000000002</v>
      </c>
      <c r="E433" s="4">
        <f t="shared" si="11"/>
        <v>22.367822400000001</v>
      </c>
    </row>
    <row r="434" spans="1:5">
      <c r="A434" s="9">
        <v>0.58817140000000001</v>
      </c>
      <c r="B434" s="4">
        <v>-1.1079454399999999</v>
      </c>
      <c r="C434" s="4">
        <f t="shared" si="10"/>
        <v>1.278978258529412</v>
      </c>
      <c r="D434" s="4">
        <v>0.28015222000000001</v>
      </c>
      <c r="E434" s="4">
        <f t="shared" si="11"/>
        <v>22.4121776</v>
      </c>
    </row>
    <row r="435" spans="1:5">
      <c r="A435" s="9">
        <v>0.58822927000000003</v>
      </c>
      <c r="B435" s="4">
        <v>-1.1085015499999999</v>
      </c>
      <c r="C435" s="4">
        <f t="shared" si="10"/>
        <v>1.2784221485294121</v>
      </c>
      <c r="D435" s="4">
        <v>0.28070778000000002</v>
      </c>
      <c r="E435" s="4">
        <f t="shared" si="11"/>
        <v>22.456622400000001</v>
      </c>
    </row>
    <row r="436" spans="1:5">
      <c r="A436" s="9">
        <v>0.58828714000000004</v>
      </c>
      <c r="B436" s="4">
        <v>-1.0944637100000001</v>
      </c>
      <c r="C436" s="4">
        <f t="shared" si="10"/>
        <v>1.2924599885294119</v>
      </c>
      <c r="D436" s="4">
        <v>0.28126332999999998</v>
      </c>
      <c r="E436" s="4">
        <f t="shared" si="11"/>
        <v>22.501066399999999</v>
      </c>
    </row>
    <row r="437" spans="1:5">
      <c r="A437" s="9">
        <v>0.58834500999999995</v>
      </c>
      <c r="B437" s="4">
        <v>-1.1318505999999999</v>
      </c>
      <c r="C437" s="4">
        <f t="shared" si="10"/>
        <v>1.2550730985294121</v>
      </c>
      <c r="D437" s="4">
        <v>0.28181332999999997</v>
      </c>
      <c r="E437" s="4">
        <f t="shared" si="11"/>
        <v>22.545066399999996</v>
      </c>
    </row>
    <row r="438" spans="1:5">
      <c r="A438" s="9">
        <v>0.58840241999999998</v>
      </c>
      <c r="B438" s="4">
        <v>-1.1927971799999999</v>
      </c>
      <c r="C438" s="4">
        <f t="shared" si="10"/>
        <v>1.1941265185294121</v>
      </c>
      <c r="D438" s="4">
        <v>0.28237556000000003</v>
      </c>
      <c r="E438" s="4">
        <f t="shared" si="11"/>
        <v>22.590044800000001</v>
      </c>
    </row>
    <row r="439" spans="1:5">
      <c r="A439" s="9">
        <v>0.58846029</v>
      </c>
      <c r="B439" s="4">
        <v>-1.50974846</v>
      </c>
      <c r="C439" s="4">
        <f t="shared" si="10"/>
        <v>0.87717523852941204</v>
      </c>
      <c r="D439" s="4">
        <v>0.28293110999999999</v>
      </c>
      <c r="E439" s="4">
        <f t="shared" si="11"/>
        <v>22.6344888</v>
      </c>
    </row>
    <row r="440" spans="1:5">
      <c r="A440" s="9">
        <v>0.58851816000000001</v>
      </c>
      <c r="B440" s="4">
        <v>-1.4823681099999999</v>
      </c>
      <c r="C440" s="4">
        <f t="shared" si="10"/>
        <v>0.90455558852941209</v>
      </c>
      <c r="D440" s="4">
        <v>0.28348222000000001</v>
      </c>
      <c r="E440" s="4">
        <f t="shared" si="11"/>
        <v>22.678577600000001</v>
      </c>
    </row>
    <row r="441" spans="1:5">
      <c r="A441" s="9">
        <v>0.58857603000000003</v>
      </c>
      <c r="B441" s="4">
        <v>-1.4987691599999999</v>
      </c>
      <c r="C441" s="4">
        <f t="shared" si="10"/>
        <v>0.88815453852941206</v>
      </c>
      <c r="D441" s="4">
        <v>0.28400889000000001</v>
      </c>
      <c r="E441" s="4">
        <f t="shared" si="11"/>
        <v>22.7207112</v>
      </c>
    </row>
    <row r="442" spans="1:5">
      <c r="A442" s="9">
        <v>0.58863401000000004</v>
      </c>
      <c r="B442" s="4">
        <v>-1.44277883</v>
      </c>
      <c r="C442" s="4">
        <f t="shared" si="10"/>
        <v>0.94414486852941204</v>
      </c>
      <c r="D442" s="4">
        <v>0.28459332999999998</v>
      </c>
      <c r="E442" s="4">
        <f t="shared" si="11"/>
        <v>22.767466399999996</v>
      </c>
    </row>
    <row r="443" spans="1:5">
      <c r="A443" s="9">
        <v>0.58869187999999995</v>
      </c>
      <c r="B443" s="4">
        <v>-1.3178116099999999</v>
      </c>
      <c r="C443" s="4">
        <f t="shared" si="10"/>
        <v>1.0691120885294121</v>
      </c>
      <c r="D443" s="4">
        <v>0.28514888999999999</v>
      </c>
      <c r="E443" s="4">
        <f t="shared" si="11"/>
        <v>22.811911199999997</v>
      </c>
    </row>
    <row r="444" spans="1:5">
      <c r="A444" s="9">
        <v>0.58874976000000001</v>
      </c>
      <c r="B444" s="4">
        <v>-1.31155694</v>
      </c>
      <c r="C444" s="4">
        <f t="shared" si="10"/>
        <v>1.075366758529412</v>
      </c>
      <c r="D444" s="4">
        <v>0.28570444</v>
      </c>
      <c r="E444" s="4">
        <f t="shared" si="11"/>
        <v>22.856355199999999</v>
      </c>
    </row>
    <row r="445" spans="1:5">
      <c r="A445" s="9">
        <v>0.58880763000000003</v>
      </c>
      <c r="B445" s="4">
        <v>-1.3419945200000001</v>
      </c>
      <c r="C445" s="4">
        <f t="shared" si="10"/>
        <v>1.0449291785294119</v>
      </c>
      <c r="D445" s="4">
        <v>0.28626555999999997</v>
      </c>
      <c r="E445" s="4">
        <f t="shared" si="11"/>
        <v>22.901244799999997</v>
      </c>
    </row>
    <row r="446" spans="1:5">
      <c r="A446" s="9">
        <v>0.58886550000000004</v>
      </c>
      <c r="B446" s="4">
        <v>-1.33254373</v>
      </c>
      <c r="C446" s="4">
        <f t="shared" si="10"/>
        <v>1.054379968529412</v>
      </c>
      <c r="D446" s="4">
        <v>0.28681556000000002</v>
      </c>
      <c r="E446" s="4">
        <f t="shared" si="11"/>
        <v>22.945244800000001</v>
      </c>
    </row>
    <row r="447" spans="1:5">
      <c r="A447" s="9">
        <v>0.58892336999999995</v>
      </c>
      <c r="B447" s="4">
        <v>-1.3615914600000001</v>
      </c>
      <c r="C447" s="4">
        <f t="shared" si="10"/>
        <v>1.0253322385294119</v>
      </c>
      <c r="D447" s="4">
        <v>0.28737667</v>
      </c>
      <c r="E447" s="4">
        <f t="shared" si="11"/>
        <v>22.9901336</v>
      </c>
    </row>
    <row r="448" spans="1:5">
      <c r="A448" s="9">
        <v>0.58898123999999996</v>
      </c>
      <c r="B448" s="4">
        <v>-1.3886929800000001</v>
      </c>
      <c r="C448" s="4">
        <f t="shared" si="10"/>
        <v>0.99823071852941192</v>
      </c>
      <c r="D448" s="4">
        <v>0.28792667</v>
      </c>
      <c r="E448" s="4">
        <f t="shared" si="11"/>
        <v>23.034133600000001</v>
      </c>
    </row>
    <row r="449" spans="1:5">
      <c r="A449" s="9">
        <v>0.58903910999999998</v>
      </c>
      <c r="B449" s="4">
        <v>-1.3982829999999999</v>
      </c>
      <c r="C449" s="4">
        <f t="shared" si="10"/>
        <v>0.98864069852941205</v>
      </c>
      <c r="D449" s="4">
        <v>0.28848778000000003</v>
      </c>
      <c r="E449" s="4">
        <f t="shared" si="11"/>
        <v>23.079022400000003</v>
      </c>
    </row>
    <row r="450" spans="1:5">
      <c r="A450" s="9">
        <v>0.58909697999999999</v>
      </c>
      <c r="B450" s="4">
        <v>-1.1831355100000001</v>
      </c>
      <c r="C450" s="4">
        <f t="shared" si="10"/>
        <v>1.2037881885294119</v>
      </c>
      <c r="D450" s="4">
        <v>0.28904332999999999</v>
      </c>
      <c r="E450" s="4">
        <f t="shared" si="11"/>
        <v>23.123466399999998</v>
      </c>
    </row>
    <row r="451" spans="1:5">
      <c r="A451" s="9">
        <v>0.58915485000000001</v>
      </c>
      <c r="B451" s="4">
        <v>-1.0216360099999999</v>
      </c>
      <c r="C451" s="4">
        <f t="shared" si="10"/>
        <v>1.3652876885294121</v>
      </c>
      <c r="D451" s="4">
        <v>0.28959332999999998</v>
      </c>
      <c r="E451" s="4">
        <f t="shared" si="11"/>
        <v>23.167466399999999</v>
      </c>
    </row>
    <row r="452" spans="1:5">
      <c r="A452" s="9">
        <v>0.58921272000000002</v>
      </c>
      <c r="B452" s="4">
        <v>-1.02844632</v>
      </c>
      <c r="C452" s="4">
        <f t="shared" si="10"/>
        <v>1.358477378529412</v>
      </c>
      <c r="D452" s="4">
        <v>0.29014888999999999</v>
      </c>
      <c r="E452" s="4">
        <f t="shared" si="11"/>
        <v>23.211911199999999</v>
      </c>
    </row>
    <row r="453" spans="1:5">
      <c r="A453" s="9">
        <v>0.58927059000000004</v>
      </c>
      <c r="B453" s="4">
        <v>-1.17340708</v>
      </c>
      <c r="C453" s="4">
        <f t="shared" si="10"/>
        <v>1.213516618529412</v>
      </c>
      <c r="D453" s="4">
        <v>0.29071000000000002</v>
      </c>
      <c r="E453" s="4">
        <f t="shared" si="11"/>
        <v>23.256800000000002</v>
      </c>
    </row>
    <row r="454" spans="1:5">
      <c r="A454" s="9">
        <v>0.58932857000000005</v>
      </c>
      <c r="B454" s="4">
        <v>-1.42663753</v>
      </c>
      <c r="C454" s="4">
        <f t="shared" si="10"/>
        <v>0.96028616852941195</v>
      </c>
      <c r="D454" s="4">
        <v>0.29126110999999999</v>
      </c>
      <c r="E454" s="4">
        <f t="shared" si="11"/>
        <v>23.300888799999999</v>
      </c>
    </row>
    <row r="455" spans="1:5">
      <c r="A455" s="9">
        <v>0.58938643999999996</v>
      </c>
      <c r="B455" s="4">
        <v>-1.3169774999999999</v>
      </c>
      <c r="C455" s="4">
        <f t="shared" si="10"/>
        <v>1.0699461985294121</v>
      </c>
      <c r="D455" s="4">
        <v>0.29181667</v>
      </c>
      <c r="E455" s="4">
        <f t="shared" si="11"/>
        <v>23.3453336</v>
      </c>
    </row>
    <row r="456" spans="1:5">
      <c r="A456" s="9">
        <v>0.58944432000000002</v>
      </c>
      <c r="B456" s="4">
        <v>-1.1836918599999999</v>
      </c>
      <c r="C456" s="4">
        <f t="shared" si="10"/>
        <v>1.2032318385294121</v>
      </c>
      <c r="D456" s="4">
        <v>0.29237222000000002</v>
      </c>
      <c r="E456" s="4">
        <f t="shared" si="11"/>
        <v>23.389777600000002</v>
      </c>
    </row>
    <row r="457" spans="1:5">
      <c r="A457" s="9">
        <v>0.58950219000000004</v>
      </c>
      <c r="B457" s="4">
        <v>-1.0164933199999999</v>
      </c>
      <c r="C457" s="4">
        <f t="shared" si="10"/>
        <v>1.3704303785294121</v>
      </c>
      <c r="D457" s="4">
        <v>0.29292778000000003</v>
      </c>
      <c r="E457" s="4">
        <f t="shared" si="11"/>
        <v>23.434222400000003</v>
      </c>
    </row>
    <row r="458" spans="1:5">
      <c r="A458" s="9">
        <v>0.58956006000000005</v>
      </c>
      <c r="B458" s="4">
        <v>-1.14533174</v>
      </c>
      <c r="C458" s="4">
        <f t="shared" si="10"/>
        <v>1.241591958529412</v>
      </c>
      <c r="D458" s="4">
        <v>0.29348332999999999</v>
      </c>
      <c r="E458" s="4">
        <f t="shared" si="11"/>
        <v>23.478666399999998</v>
      </c>
    </row>
    <row r="459" spans="1:5">
      <c r="A459" s="9">
        <v>0.58961792999999996</v>
      </c>
      <c r="B459" s="4">
        <v>-1.47194505</v>
      </c>
      <c r="C459" s="4">
        <f t="shared" si="10"/>
        <v>0.91497864852941202</v>
      </c>
      <c r="D459" s="4">
        <v>0.29403889</v>
      </c>
      <c r="E459" s="4">
        <f t="shared" si="11"/>
        <v>23.523111199999999</v>
      </c>
    </row>
    <row r="460" spans="1:5">
      <c r="A460" s="9">
        <v>0.58967579999999997</v>
      </c>
      <c r="B460" s="4">
        <v>-1.2481805100000001</v>
      </c>
      <c r="C460" s="4">
        <f t="shared" si="10"/>
        <v>1.1387431885294119</v>
      </c>
      <c r="D460" s="4">
        <v>0.29459999999999997</v>
      </c>
      <c r="E460" s="4">
        <f t="shared" si="11"/>
        <v>23.567999999999998</v>
      </c>
    </row>
    <row r="461" spans="1:5">
      <c r="A461" s="9">
        <v>0.58973366999999999</v>
      </c>
      <c r="B461" s="4">
        <v>-1.06166351</v>
      </c>
      <c r="C461" s="4">
        <f t="shared" si="10"/>
        <v>1.325260188529412</v>
      </c>
      <c r="D461" s="4">
        <v>0.29515000000000002</v>
      </c>
      <c r="E461" s="4">
        <f t="shared" si="11"/>
        <v>23.612000000000002</v>
      </c>
    </row>
    <row r="462" spans="1:5">
      <c r="A462" s="9">
        <v>0.58979165</v>
      </c>
      <c r="B462" s="4">
        <v>-1.0645078400000001</v>
      </c>
      <c r="C462" s="4">
        <f t="shared" si="10"/>
        <v>1.3224158585294119</v>
      </c>
      <c r="D462" s="4">
        <v>0.29570667</v>
      </c>
      <c r="E462" s="4">
        <f t="shared" si="11"/>
        <v>23.656533599999999</v>
      </c>
    </row>
    <row r="463" spans="1:5">
      <c r="A463" s="9">
        <v>0.58984952000000002</v>
      </c>
      <c r="B463" s="4">
        <v>-1.16923749</v>
      </c>
      <c r="C463" s="4">
        <f t="shared" si="10"/>
        <v>1.217686208529412</v>
      </c>
      <c r="D463" s="4">
        <v>0.29626222000000002</v>
      </c>
      <c r="E463" s="4">
        <f t="shared" si="11"/>
        <v>23.700977600000002</v>
      </c>
    </row>
    <row r="464" spans="1:5">
      <c r="A464" s="9">
        <v>0.58990739000000003</v>
      </c>
      <c r="B464" s="4">
        <v>-1.3884153400000001</v>
      </c>
      <c r="C464" s="4">
        <f t="shared" si="10"/>
        <v>0.99850835852941189</v>
      </c>
      <c r="D464" s="4">
        <v>0.29681777999999998</v>
      </c>
      <c r="E464" s="4">
        <f t="shared" si="11"/>
        <v>23.745422399999999</v>
      </c>
    </row>
    <row r="465" spans="1:5">
      <c r="A465" s="9">
        <v>0.58996526000000005</v>
      </c>
      <c r="B465" s="4">
        <v>-1.09974504</v>
      </c>
      <c r="C465" s="4">
        <f t="shared" si="10"/>
        <v>1.287178658529412</v>
      </c>
      <c r="D465" s="4">
        <v>0.29737332999999999</v>
      </c>
      <c r="E465" s="4">
        <f t="shared" si="11"/>
        <v>23.789866400000001</v>
      </c>
    </row>
    <row r="466" spans="1:5">
      <c r="A466" s="9">
        <v>0.59002312999999995</v>
      </c>
      <c r="B466" s="4">
        <v>-1.11267078</v>
      </c>
      <c r="C466" s="4">
        <f t="shared" si="10"/>
        <v>1.274252918529412</v>
      </c>
      <c r="D466" s="4">
        <v>0.29793444000000002</v>
      </c>
      <c r="E466" s="4">
        <f t="shared" si="11"/>
        <v>23.834755200000004</v>
      </c>
    </row>
    <row r="467" spans="1:5">
      <c r="A467" s="9">
        <v>0.59008101000000002</v>
      </c>
      <c r="B467" s="4">
        <v>-1.27250302</v>
      </c>
      <c r="C467" s="4">
        <f t="shared" si="10"/>
        <v>1.114420678529412</v>
      </c>
      <c r="D467" s="4">
        <v>0.29848444000000002</v>
      </c>
      <c r="E467" s="4">
        <f t="shared" si="11"/>
        <v>23.878755200000001</v>
      </c>
    </row>
    <row r="468" spans="1:5">
      <c r="A468" s="9">
        <v>0.59013853000000005</v>
      </c>
      <c r="B468" s="4">
        <v>-1.1626198299999999</v>
      </c>
      <c r="C468" s="4">
        <f t="shared" si="10"/>
        <v>1.2243038685294121</v>
      </c>
      <c r="D468" s="4">
        <v>0.29903667</v>
      </c>
      <c r="E468" s="4">
        <f t="shared" si="11"/>
        <v>23.9229336</v>
      </c>
    </row>
    <row r="469" spans="1:5">
      <c r="A469" s="9">
        <v>0.59019650999999995</v>
      </c>
      <c r="B469" s="4">
        <v>-1.13763547</v>
      </c>
      <c r="C469" s="4">
        <f t="shared" si="10"/>
        <v>1.249288228529412</v>
      </c>
      <c r="D469" s="4">
        <v>0.29958778000000003</v>
      </c>
      <c r="E469" s="4">
        <f t="shared" si="11"/>
        <v>23.967022400000001</v>
      </c>
    </row>
    <row r="470" spans="1:5">
      <c r="A470" s="9">
        <v>0.59025437999999997</v>
      </c>
      <c r="B470" s="4">
        <v>-1.05415857</v>
      </c>
      <c r="C470" s="4">
        <f t="shared" si="10"/>
        <v>1.332765128529412</v>
      </c>
      <c r="D470" s="4">
        <v>0.30014889</v>
      </c>
      <c r="E470" s="4">
        <f t="shared" si="11"/>
        <v>24.0119112</v>
      </c>
    </row>
    <row r="471" spans="1:5">
      <c r="A471" s="9">
        <v>0.59031237000000003</v>
      </c>
      <c r="B471" s="4">
        <v>-1.2003769900000001</v>
      </c>
      <c r="C471" s="4">
        <f t="shared" si="10"/>
        <v>1.1865467085294119</v>
      </c>
      <c r="D471" s="4">
        <v>0.30071111</v>
      </c>
      <c r="E471" s="4">
        <f t="shared" si="11"/>
        <v>24.056888799999999</v>
      </c>
    </row>
    <row r="472" spans="1:5">
      <c r="A472" s="9">
        <v>0.59037024000000005</v>
      </c>
      <c r="B472" s="4">
        <v>-1.2413699600000001</v>
      </c>
      <c r="C472" s="4">
        <f t="shared" si="10"/>
        <v>1.1455537385294119</v>
      </c>
      <c r="D472" s="4">
        <v>0.30126111</v>
      </c>
      <c r="E472" s="4">
        <f t="shared" si="11"/>
        <v>24.1008888</v>
      </c>
    </row>
    <row r="473" spans="1:5">
      <c r="A473" s="9">
        <v>0.59042810999999995</v>
      </c>
      <c r="B473" s="4">
        <v>-1.06138563</v>
      </c>
      <c r="C473" s="4">
        <f t="shared" si="10"/>
        <v>1.325538068529412</v>
      </c>
      <c r="D473" s="4">
        <v>0.30181110999999999</v>
      </c>
      <c r="E473" s="4">
        <f t="shared" si="11"/>
        <v>24.1448888</v>
      </c>
    </row>
    <row r="474" spans="1:5">
      <c r="A474" s="9">
        <v>0.59048597999999997</v>
      </c>
      <c r="B474" s="4">
        <v>-1.23414326</v>
      </c>
      <c r="C474" s="4">
        <f t="shared" si="10"/>
        <v>1.152780438529412</v>
      </c>
      <c r="D474" s="4">
        <v>0.30237777999999998</v>
      </c>
      <c r="E474" s="4">
        <f t="shared" si="11"/>
        <v>24.1902224</v>
      </c>
    </row>
    <row r="475" spans="1:5">
      <c r="A475" s="9">
        <v>0.59054397000000003</v>
      </c>
      <c r="B475" s="4">
        <v>-1.0304002800000001</v>
      </c>
      <c r="C475" s="4">
        <f t="shared" si="10"/>
        <v>1.3565234185294119</v>
      </c>
      <c r="D475" s="4">
        <v>0.30292889000000001</v>
      </c>
      <c r="E475" s="4">
        <f t="shared" si="11"/>
        <v>24.2343112</v>
      </c>
    </row>
    <row r="476" spans="1:5">
      <c r="A476" s="9">
        <v>0.59060184000000004</v>
      </c>
      <c r="B476" s="4">
        <v>-1.1616373099999999</v>
      </c>
      <c r="C476" s="4">
        <f t="shared" si="10"/>
        <v>1.2252863885294121</v>
      </c>
      <c r="D476" s="4">
        <v>0.30348444000000002</v>
      </c>
      <c r="E476" s="4">
        <f t="shared" si="11"/>
        <v>24.278755200000003</v>
      </c>
    </row>
    <row r="477" spans="1:5">
      <c r="A477" s="9">
        <v>0.59065970999999995</v>
      </c>
      <c r="B477" s="4">
        <v>-1.0902943599999999</v>
      </c>
      <c r="C477" s="4">
        <f t="shared" si="10"/>
        <v>1.2966293385294121</v>
      </c>
      <c r="D477" s="4">
        <v>0.30403999999999998</v>
      </c>
      <c r="E477" s="4">
        <f t="shared" si="11"/>
        <v>24.3232</v>
      </c>
    </row>
    <row r="478" spans="1:5">
      <c r="A478" s="9">
        <v>0.59071757999999996</v>
      </c>
      <c r="B478" s="4">
        <v>-1.0773685</v>
      </c>
      <c r="C478" s="4">
        <f t="shared" si="10"/>
        <v>1.309555198529412</v>
      </c>
      <c r="D478" s="4">
        <v>0.30460111000000001</v>
      </c>
      <c r="E478" s="4">
        <f t="shared" si="11"/>
        <v>24.368088800000002</v>
      </c>
    </row>
    <row r="479" spans="1:5">
      <c r="A479" s="9">
        <v>0.59077544999999998</v>
      </c>
      <c r="B479" s="4">
        <v>-1.2381733699999999</v>
      </c>
      <c r="C479" s="4">
        <f t="shared" si="10"/>
        <v>1.1487503285294121</v>
      </c>
      <c r="D479" s="4">
        <v>0.30515111</v>
      </c>
      <c r="E479" s="4">
        <f t="shared" si="11"/>
        <v>24.412088799999999</v>
      </c>
    </row>
    <row r="480" spans="1:5">
      <c r="A480" s="9">
        <v>0.59083332</v>
      </c>
      <c r="B480" s="4">
        <v>-1.02052426</v>
      </c>
      <c r="C480" s="4">
        <f t="shared" si="10"/>
        <v>1.366399438529412</v>
      </c>
      <c r="D480" s="4">
        <v>0.30570667000000001</v>
      </c>
      <c r="E480" s="4">
        <f t="shared" si="11"/>
        <v>24.4565336</v>
      </c>
    </row>
    <row r="481" spans="1:5">
      <c r="A481" s="9">
        <v>0.59089119000000001</v>
      </c>
      <c r="B481" s="4">
        <v>-1.21357358</v>
      </c>
      <c r="C481" s="4">
        <f t="shared" si="10"/>
        <v>1.173350118529412</v>
      </c>
      <c r="D481" s="4">
        <v>0.30626221999999997</v>
      </c>
      <c r="E481" s="4">
        <f t="shared" si="11"/>
        <v>24.500977599999999</v>
      </c>
    </row>
    <row r="482" spans="1:5">
      <c r="A482" s="9">
        <v>0.59094917999999996</v>
      </c>
      <c r="B482" s="4">
        <v>-0.96864176000000002</v>
      </c>
      <c r="C482" s="4">
        <f t="shared" si="10"/>
        <v>1.4182819385294119</v>
      </c>
      <c r="D482" s="4">
        <v>0.30681777999999998</v>
      </c>
      <c r="E482" s="4">
        <f t="shared" si="11"/>
        <v>24.5454224</v>
      </c>
    </row>
    <row r="483" spans="1:5">
      <c r="A483" s="9">
        <v>0.59100693000000004</v>
      </c>
      <c r="B483" s="4">
        <v>-1.07931435</v>
      </c>
      <c r="C483" s="4">
        <f t="shared" si="10"/>
        <v>1.307609348529412</v>
      </c>
      <c r="D483" s="4">
        <v>0.30737333</v>
      </c>
      <c r="E483" s="4">
        <f t="shared" si="11"/>
        <v>24.589866399999998</v>
      </c>
    </row>
    <row r="484" spans="1:5">
      <c r="A484" s="9">
        <v>0.59106479999999995</v>
      </c>
      <c r="B484" s="4">
        <v>-1.3137807800000001</v>
      </c>
      <c r="C484" s="4">
        <f t="shared" si="10"/>
        <v>1.0731429185294119</v>
      </c>
      <c r="D484" s="4">
        <v>0.30792333</v>
      </c>
      <c r="E484" s="4">
        <f t="shared" si="11"/>
        <v>24.633866399999999</v>
      </c>
    </row>
    <row r="485" spans="1:5">
      <c r="A485" s="9">
        <v>0.59112266999999996</v>
      </c>
      <c r="B485" s="4">
        <v>-0.99425626</v>
      </c>
      <c r="C485" s="4">
        <f t="shared" si="10"/>
        <v>1.392667438529412</v>
      </c>
      <c r="D485" s="4">
        <v>0.30848444000000003</v>
      </c>
      <c r="E485" s="4">
        <f t="shared" si="11"/>
        <v>24.678755200000001</v>
      </c>
    </row>
    <row r="486" spans="1:5">
      <c r="A486" s="9">
        <v>0.59118053999999998</v>
      </c>
      <c r="B486" s="4">
        <v>-1.0000933400000001</v>
      </c>
      <c r="C486" s="4">
        <f t="shared" si="10"/>
        <v>1.3868303585294119</v>
      </c>
      <c r="D486" s="4">
        <v>0.30903999999999998</v>
      </c>
      <c r="E486" s="4">
        <f t="shared" si="11"/>
        <v>24.723199999999999</v>
      </c>
    </row>
    <row r="487" spans="1:5">
      <c r="A487" s="9">
        <v>0.59123840999999999</v>
      </c>
      <c r="B487" s="4">
        <v>-1.17034912</v>
      </c>
      <c r="C487" s="4">
        <f t="shared" si="10"/>
        <v>1.216574578529412</v>
      </c>
      <c r="D487" s="4">
        <v>0.30960111000000001</v>
      </c>
      <c r="E487" s="4">
        <f t="shared" si="11"/>
        <v>24.768088800000001</v>
      </c>
    </row>
    <row r="488" spans="1:5">
      <c r="A488" s="9">
        <v>0.59129628000000001</v>
      </c>
      <c r="B488" s="4">
        <v>-1.2693063</v>
      </c>
      <c r="C488" s="4">
        <f t="shared" si="10"/>
        <v>1.117617398529412</v>
      </c>
      <c r="D488" s="4">
        <v>0.31014555999999999</v>
      </c>
      <c r="E488" s="4">
        <f t="shared" si="11"/>
        <v>24.8116448</v>
      </c>
    </row>
    <row r="489" spans="1:5">
      <c r="A489" s="9">
        <v>0.59135415000000002</v>
      </c>
      <c r="B489" s="4">
        <v>-0.98383266000000003</v>
      </c>
      <c r="C489" s="4">
        <f t="shared" si="10"/>
        <v>1.403091038529412</v>
      </c>
      <c r="D489" s="4">
        <v>0.31070111</v>
      </c>
      <c r="E489" s="4">
        <f t="shared" si="11"/>
        <v>24.856088800000002</v>
      </c>
    </row>
    <row r="490" spans="1:5">
      <c r="A490" s="9">
        <v>0.59141202000000004</v>
      </c>
      <c r="B490" s="4">
        <v>-0.89265870999999997</v>
      </c>
      <c r="C490" s="4">
        <f t="shared" si="10"/>
        <v>1.4942649885294119</v>
      </c>
      <c r="D490" s="4">
        <v>0.31126221999999998</v>
      </c>
      <c r="E490" s="4">
        <f t="shared" si="11"/>
        <v>24.900977599999997</v>
      </c>
    </row>
    <row r="491" spans="1:5">
      <c r="A491" s="9">
        <v>0.59146989000000005</v>
      </c>
      <c r="B491" s="4">
        <v>-0.99967664000000001</v>
      </c>
      <c r="C491" s="4">
        <f t="shared" si="10"/>
        <v>1.3872470585294119</v>
      </c>
      <c r="D491" s="4">
        <v>0.31182333000000001</v>
      </c>
      <c r="E491" s="4">
        <f t="shared" si="11"/>
        <v>24.9458664</v>
      </c>
    </row>
    <row r="492" spans="1:5">
      <c r="A492" s="9">
        <v>0.59152775999999996</v>
      </c>
      <c r="B492" s="4">
        <v>-1.33907592</v>
      </c>
      <c r="C492" s="4">
        <f t="shared" si="10"/>
        <v>1.047847778529412</v>
      </c>
      <c r="D492" s="4">
        <v>0.31237333</v>
      </c>
      <c r="E492" s="4">
        <f t="shared" si="11"/>
        <v>24.9898664</v>
      </c>
    </row>
    <row r="493" spans="1:5">
      <c r="A493" s="9">
        <v>0.59158562999999997</v>
      </c>
      <c r="B493" s="4">
        <v>-1.26110601</v>
      </c>
      <c r="C493" s="4">
        <f t="shared" si="10"/>
        <v>1.125817688529412</v>
      </c>
      <c r="D493" s="4">
        <v>0.31292889000000002</v>
      </c>
      <c r="E493" s="4">
        <f t="shared" si="11"/>
        <v>25.034311200000001</v>
      </c>
    </row>
    <row r="494" spans="1:5">
      <c r="A494" s="9">
        <v>0.59164351000000004</v>
      </c>
      <c r="B494" s="4">
        <v>-0.98841893999999997</v>
      </c>
      <c r="C494" s="4">
        <f t="shared" ref="C494:C557" si="12">ABS(B494-$C$109)</f>
        <v>1.3985047585294121</v>
      </c>
      <c r="D494" s="4">
        <v>0.31348999999999999</v>
      </c>
      <c r="E494" s="4">
        <f t="shared" ref="E494:E557" si="13">($J$111/$K$111)*D494</f>
        <v>25.0792</v>
      </c>
    </row>
    <row r="495" spans="1:5">
      <c r="A495" s="9">
        <v>0.59170138000000005</v>
      </c>
      <c r="B495" s="4">
        <v>-0.97062892000000001</v>
      </c>
      <c r="C495" s="4">
        <f t="shared" si="12"/>
        <v>1.416294778529412</v>
      </c>
      <c r="D495" s="4">
        <v>0.31403444000000003</v>
      </c>
      <c r="E495" s="4">
        <f t="shared" si="13"/>
        <v>25.1227552</v>
      </c>
    </row>
    <row r="496" spans="1:5">
      <c r="A496" s="9">
        <v>0.59175924999999996</v>
      </c>
      <c r="B496" s="4">
        <v>-0.97160184000000005</v>
      </c>
      <c r="C496" s="4">
        <f t="shared" si="12"/>
        <v>1.4153218585294121</v>
      </c>
      <c r="D496" s="4">
        <v>0.31460111000000002</v>
      </c>
      <c r="E496" s="4">
        <f t="shared" si="13"/>
        <v>25.1680888</v>
      </c>
    </row>
    <row r="497" spans="1:5">
      <c r="A497" s="9">
        <v>0.59181711999999997</v>
      </c>
      <c r="B497" s="4">
        <v>-1.10905707</v>
      </c>
      <c r="C497" s="4">
        <f t="shared" si="12"/>
        <v>1.277866628529412</v>
      </c>
      <c r="D497" s="4">
        <v>0.31515111000000001</v>
      </c>
      <c r="E497" s="4">
        <f t="shared" si="13"/>
        <v>25.2120888</v>
      </c>
    </row>
    <row r="498" spans="1:5">
      <c r="A498" s="9">
        <v>0.59187509999999999</v>
      </c>
      <c r="B498" s="4">
        <v>-1.1774978599999999</v>
      </c>
      <c r="C498" s="4">
        <f t="shared" si="12"/>
        <v>1.2094258385294121</v>
      </c>
      <c r="D498" s="4">
        <v>0.31570777999999999</v>
      </c>
      <c r="E498" s="4">
        <f t="shared" si="13"/>
        <v>25.256622399999998</v>
      </c>
    </row>
    <row r="499" spans="1:5">
      <c r="A499" s="9">
        <v>0.59193251000000002</v>
      </c>
      <c r="B499" s="4">
        <v>-1.1308982400000001</v>
      </c>
      <c r="C499" s="4">
        <f t="shared" si="12"/>
        <v>1.2560254585294119</v>
      </c>
      <c r="D499" s="4">
        <v>0.31626443999999998</v>
      </c>
      <c r="E499" s="4">
        <f t="shared" si="13"/>
        <v>25.301155199999997</v>
      </c>
    </row>
    <row r="500" spans="1:5">
      <c r="A500" s="9">
        <v>0.59199038000000004</v>
      </c>
      <c r="B500" s="4">
        <v>-1.0836230499999999</v>
      </c>
      <c r="C500" s="4">
        <f t="shared" si="12"/>
        <v>1.3033006485294121</v>
      </c>
      <c r="D500" s="4">
        <v>0.31681999999999999</v>
      </c>
      <c r="E500" s="4">
        <f t="shared" si="13"/>
        <v>25.345599999999997</v>
      </c>
    </row>
    <row r="501" spans="1:5">
      <c r="A501" s="9">
        <v>0.59204825000000005</v>
      </c>
      <c r="B501" s="4">
        <v>-1.1250402900000001</v>
      </c>
      <c r="C501" s="4">
        <f t="shared" si="12"/>
        <v>1.2618834085294119</v>
      </c>
      <c r="D501" s="4">
        <v>0.31736999999999999</v>
      </c>
      <c r="E501" s="4">
        <f t="shared" si="13"/>
        <v>25.389599999999998</v>
      </c>
    </row>
    <row r="502" spans="1:5">
      <c r="A502" s="9">
        <v>0.59210611999999996</v>
      </c>
      <c r="B502" s="4">
        <v>-1.21426809</v>
      </c>
      <c r="C502" s="4">
        <f t="shared" si="12"/>
        <v>1.172655608529412</v>
      </c>
      <c r="D502" s="4">
        <v>0.31792556</v>
      </c>
      <c r="E502" s="4">
        <f t="shared" si="13"/>
        <v>25.434044799999999</v>
      </c>
    </row>
    <row r="503" spans="1:5">
      <c r="A503" s="9">
        <v>0.59216398999999997</v>
      </c>
      <c r="B503" s="4">
        <v>-1.2174647999999999</v>
      </c>
      <c r="C503" s="4">
        <f t="shared" si="12"/>
        <v>1.1694588985294121</v>
      </c>
      <c r="D503" s="4">
        <v>0.31848667000000003</v>
      </c>
      <c r="E503" s="4">
        <f t="shared" si="13"/>
        <v>25.478933600000001</v>
      </c>
    </row>
    <row r="504" spans="1:5">
      <c r="A504" s="9">
        <v>0.59222185999999999</v>
      </c>
      <c r="B504" s="4">
        <v>-1.21023762</v>
      </c>
      <c r="C504" s="4">
        <f t="shared" si="12"/>
        <v>1.176686078529412</v>
      </c>
      <c r="D504" s="4">
        <v>0.31903667000000002</v>
      </c>
      <c r="E504" s="4">
        <f t="shared" si="13"/>
        <v>25.522933600000002</v>
      </c>
    </row>
    <row r="505" spans="1:5">
      <c r="A505" s="9">
        <v>0.59227973</v>
      </c>
      <c r="B505" s="4">
        <v>-1.2014817</v>
      </c>
      <c r="C505" s="4">
        <f t="shared" si="12"/>
        <v>1.185441998529412</v>
      </c>
      <c r="D505" s="4">
        <v>0.31959778</v>
      </c>
      <c r="E505" s="4">
        <f t="shared" si="13"/>
        <v>25.567822400000001</v>
      </c>
    </row>
    <row r="506" spans="1:5">
      <c r="A506" s="9">
        <v>0.59233760000000002</v>
      </c>
      <c r="B506" s="4">
        <v>-1.2376173699999999</v>
      </c>
      <c r="C506" s="4">
        <f t="shared" si="12"/>
        <v>1.1493063285294121</v>
      </c>
      <c r="D506" s="4">
        <v>0.32014777999999999</v>
      </c>
      <c r="E506" s="4">
        <f t="shared" si="13"/>
        <v>25.611822400000001</v>
      </c>
    </row>
    <row r="507" spans="1:5">
      <c r="A507" s="9">
        <v>0.59239558999999997</v>
      </c>
      <c r="B507" s="4">
        <v>-1.1856389000000001</v>
      </c>
      <c r="C507" s="4">
        <f t="shared" si="12"/>
        <v>1.2012847985294119</v>
      </c>
      <c r="D507" s="4">
        <v>0.32070556</v>
      </c>
      <c r="E507" s="4">
        <f t="shared" si="13"/>
        <v>25.656444799999999</v>
      </c>
    </row>
    <row r="508" spans="1:5">
      <c r="A508" s="9">
        <v>0.59245345999999999</v>
      </c>
      <c r="B508" s="4">
        <v>-1.07055867</v>
      </c>
      <c r="C508" s="4">
        <f t="shared" si="12"/>
        <v>1.316365028529412</v>
      </c>
      <c r="D508" s="4">
        <v>0.32125999999999999</v>
      </c>
      <c r="E508" s="4">
        <f t="shared" si="13"/>
        <v>25.700800000000001</v>
      </c>
    </row>
    <row r="509" spans="1:5">
      <c r="A509" s="9">
        <v>0.59251133</v>
      </c>
      <c r="B509" s="4">
        <v>-0.99050373000000003</v>
      </c>
      <c r="C509" s="4">
        <f t="shared" si="12"/>
        <v>1.3964199685294121</v>
      </c>
      <c r="D509" s="4">
        <v>0.32182111000000002</v>
      </c>
      <c r="E509" s="4">
        <f t="shared" si="13"/>
        <v>25.745688800000003</v>
      </c>
    </row>
    <row r="510" spans="1:5">
      <c r="A510" s="9">
        <v>0.59256920000000002</v>
      </c>
      <c r="B510" s="4">
        <v>-0.90683508000000002</v>
      </c>
      <c r="C510" s="4">
        <f t="shared" si="12"/>
        <v>1.480088618529412</v>
      </c>
      <c r="D510" s="4">
        <v>0.32237111000000002</v>
      </c>
      <c r="E510" s="4">
        <f t="shared" si="13"/>
        <v>25.7896888</v>
      </c>
    </row>
    <row r="511" spans="1:5">
      <c r="A511" s="9">
        <v>0.59262707000000003</v>
      </c>
      <c r="B511" s="4">
        <v>-0.87042129000000001</v>
      </c>
      <c r="C511" s="4">
        <f t="shared" si="12"/>
        <v>1.5165024085294121</v>
      </c>
      <c r="D511" s="4">
        <v>0.32292667000000003</v>
      </c>
      <c r="E511" s="4">
        <f t="shared" si="13"/>
        <v>25.834133600000001</v>
      </c>
    </row>
    <row r="512" spans="1:5">
      <c r="A512" s="9">
        <v>0.59268494000000005</v>
      </c>
      <c r="B512" s="4">
        <v>-0.87347883000000004</v>
      </c>
      <c r="C512" s="4">
        <f t="shared" si="12"/>
        <v>1.513444868529412</v>
      </c>
      <c r="D512" s="4">
        <v>0.32348778</v>
      </c>
      <c r="E512" s="4">
        <f t="shared" si="13"/>
        <v>25.8790224</v>
      </c>
    </row>
    <row r="513" spans="1:5">
      <c r="A513" s="9">
        <v>0.59274280999999995</v>
      </c>
      <c r="B513" s="4">
        <v>-0.8404007</v>
      </c>
      <c r="C513" s="4">
        <f t="shared" si="12"/>
        <v>1.546522998529412</v>
      </c>
      <c r="D513" s="4">
        <v>0.32404333000000002</v>
      </c>
      <c r="E513" s="4">
        <f t="shared" si="13"/>
        <v>25.923466400000002</v>
      </c>
    </row>
    <row r="514" spans="1:5">
      <c r="A514" s="9">
        <v>0.59280067999999997</v>
      </c>
      <c r="B514" s="4">
        <v>-0.87931614999999996</v>
      </c>
      <c r="C514" s="4">
        <f t="shared" si="12"/>
        <v>1.507607548529412</v>
      </c>
      <c r="D514" s="4">
        <v>0.32459888999999997</v>
      </c>
      <c r="E514" s="4">
        <f t="shared" si="13"/>
        <v>25.967911199999996</v>
      </c>
    </row>
    <row r="515" spans="1:5">
      <c r="A515" s="9">
        <v>0.59285867000000003</v>
      </c>
      <c r="B515" s="4">
        <v>-0.91151488000000003</v>
      </c>
      <c r="C515" s="4">
        <f t="shared" si="12"/>
        <v>1.4754088185294121</v>
      </c>
      <c r="D515" s="4">
        <v>0.32514999999999999</v>
      </c>
      <c r="E515" s="4">
        <f t="shared" si="13"/>
        <v>26.012</v>
      </c>
    </row>
    <row r="516" spans="1:5">
      <c r="A516" s="9">
        <v>0.59291654000000005</v>
      </c>
      <c r="B516" s="4">
        <v>-1.1294878699999999</v>
      </c>
      <c r="C516" s="4">
        <f t="shared" si="12"/>
        <v>1.257435828529412</v>
      </c>
      <c r="D516" s="4">
        <v>0.32570556000000001</v>
      </c>
      <c r="E516" s="4">
        <f t="shared" si="13"/>
        <v>26.056444800000001</v>
      </c>
    </row>
    <row r="517" spans="1:5">
      <c r="A517" s="9">
        <v>0.59297440999999995</v>
      </c>
      <c r="B517" s="4">
        <v>-1.2577703</v>
      </c>
      <c r="C517" s="4">
        <f t="shared" si="12"/>
        <v>1.129153398529412</v>
      </c>
      <c r="D517" s="4">
        <v>0.32626111000000002</v>
      </c>
      <c r="E517" s="4">
        <f t="shared" si="13"/>
        <v>26.1008888</v>
      </c>
    </row>
    <row r="518" spans="1:5">
      <c r="A518" s="9">
        <v>0.59303227999999997</v>
      </c>
      <c r="B518" s="4">
        <v>-1.3051639799999999</v>
      </c>
      <c r="C518" s="4">
        <f t="shared" si="12"/>
        <v>1.0817597185294121</v>
      </c>
      <c r="D518" s="4">
        <v>0.32682222</v>
      </c>
      <c r="E518" s="4">
        <f t="shared" si="13"/>
        <v>26.145777599999999</v>
      </c>
    </row>
    <row r="519" spans="1:5">
      <c r="A519" s="9">
        <v>0.59309014999999998</v>
      </c>
      <c r="B519" s="4">
        <v>-1.1640948099999999</v>
      </c>
      <c r="C519" s="4">
        <f t="shared" si="12"/>
        <v>1.2228288885294121</v>
      </c>
      <c r="D519" s="4">
        <v>0.32737221999999999</v>
      </c>
      <c r="E519" s="4">
        <f t="shared" si="13"/>
        <v>26.189777599999999</v>
      </c>
    </row>
    <row r="520" spans="1:5">
      <c r="A520" s="9">
        <v>0.59314802</v>
      </c>
      <c r="B520" s="4">
        <v>-0.93046247999999998</v>
      </c>
      <c r="C520" s="4">
        <f t="shared" si="12"/>
        <v>1.4564612185294119</v>
      </c>
      <c r="D520" s="4">
        <v>0.32792778</v>
      </c>
      <c r="E520" s="4">
        <f t="shared" si="13"/>
        <v>26.2342224</v>
      </c>
    </row>
    <row r="521" spans="1:5">
      <c r="A521" s="9">
        <v>0.59320600999999995</v>
      </c>
      <c r="B521" s="4">
        <v>-0.79080516000000001</v>
      </c>
      <c r="C521" s="4">
        <f t="shared" si="12"/>
        <v>1.5961185385294119</v>
      </c>
      <c r="D521" s="4">
        <v>0.32848443999999999</v>
      </c>
      <c r="E521" s="4">
        <f t="shared" si="13"/>
        <v>26.278755199999999</v>
      </c>
    </row>
    <row r="522" spans="1:5">
      <c r="A522" s="9">
        <v>0.59326398999999996</v>
      </c>
      <c r="B522" s="4">
        <v>-1.00092483</v>
      </c>
      <c r="C522" s="4">
        <f t="shared" si="12"/>
        <v>1.385998868529412</v>
      </c>
      <c r="D522" s="4">
        <v>0.32904111000000003</v>
      </c>
      <c r="E522" s="4">
        <f t="shared" si="13"/>
        <v>26.3232888</v>
      </c>
    </row>
    <row r="523" spans="1:5">
      <c r="A523" s="9">
        <v>0.5933214</v>
      </c>
      <c r="B523" s="4">
        <v>-0.81985973999999995</v>
      </c>
      <c r="C523" s="4">
        <f t="shared" si="12"/>
        <v>1.5670639585294119</v>
      </c>
      <c r="D523" s="4">
        <v>0.32959778000000001</v>
      </c>
      <c r="E523" s="4">
        <f t="shared" si="13"/>
        <v>26.367822400000001</v>
      </c>
    </row>
    <row r="524" spans="1:5">
      <c r="A524" s="9">
        <v>0.59337927000000001</v>
      </c>
      <c r="B524" s="4">
        <v>-0.79550867999999997</v>
      </c>
      <c r="C524" s="4">
        <f t="shared" si="12"/>
        <v>1.591415018529412</v>
      </c>
      <c r="D524" s="4">
        <v>0.33015333000000002</v>
      </c>
      <c r="E524" s="4">
        <f t="shared" si="13"/>
        <v>26.4122664</v>
      </c>
    </row>
    <row r="525" spans="1:5">
      <c r="A525" s="9">
        <v>0.59343725999999997</v>
      </c>
      <c r="B525" s="4">
        <v>-1.08078992</v>
      </c>
      <c r="C525" s="4">
        <f t="shared" si="12"/>
        <v>1.306133778529412</v>
      </c>
      <c r="D525" s="4">
        <v>0.33070333000000002</v>
      </c>
      <c r="E525" s="4">
        <f t="shared" si="13"/>
        <v>26.456266400000001</v>
      </c>
    </row>
    <row r="526" spans="1:5">
      <c r="A526" s="9">
        <v>0.59349501000000005</v>
      </c>
      <c r="B526" s="4">
        <v>-0.95228307999999995</v>
      </c>
      <c r="C526" s="4">
        <f t="shared" si="12"/>
        <v>1.434640618529412</v>
      </c>
      <c r="D526" s="4">
        <v>0.33126443999999999</v>
      </c>
      <c r="E526" s="4">
        <f t="shared" si="13"/>
        <v>26.501155199999999</v>
      </c>
    </row>
    <row r="527" spans="1:5">
      <c r="A527" s="9">
        <v>0.59355287999999995</v>
      </c>
      <c r="B527" s="4">
        <v>-0.79995649999999996</v>
      </c>
      <c r="C527" s="4">
        <f t="shared" si="12"/>
        <v>1.586967198529412</v>
      </c>
      <c r="D527" s="4">
        <v>0.33182</v>
      </c>
      <c r="E527" s="4">
        <f t="shared" si="13"/>
        <v>26.5456</v>
      </c>
    </row>
    <row r="528" spans="1:5">
      <c r="A528" s="9">
        <v>0.59361074999999996</v>
      </c>
      <c r="B528" s="4">
        <v>-1.0666671999999999</v>
      </c>
      <c r="C528" s="4">
        <f t="shared" si="12"/>
        <v>1.3202564985294121</v>
      </c>
      <c r="D528" s="4">
        <v>0.33237556000000001</v>
      </c>
      <c r="E528" s="4">
        <f t="shared" si="13"/>
        <v>26.590044800000001</v>
      </c>
    </row>
    <row r="529" spans="1:5">
      <c r="A529" s="9">
        <v>0.59366874000000003</v>
      </c>
      <c r="B529" s="4">
        <v>-0.75683825999999998</v>
      </c>
      <c r="C529" s="4">
        <f t="shared" si="12"/>
        <v>1.6300854385294121</v>
      </c>
      <c r="D529" s="4">
        <v>0.33293222</v>
      </c>
      <c r="E529" s="4">
        <f t="shared" si="13"/>
        <v>26.6345776</v>
      </c>
    </row>
    <row r="530" spans="1:5">
      <c r="A530" s="9">
        <v>0.59372661000000004</v>
      </c>
      <c r="B530" s="4">
        <v>-0.95325588999999999</v>
      </c>
      <c r="C530" s="4">
        <f t="shared" si="12"/>
        <v>1.4336678085294121</v>
      </c>
      <c r="D530" s="4">
        <v>0.33348222</v>
      </c>
      <c r="E530" s="4">
        <f t="shared" si="13"/>
        <v>26.678577600000001</v>
      </c>
    </row>
    <row r="531" spans="1:5">
      <c r="A531" s="9">
        <v>0.59378436000000001</v>
      </c>
      <c r="B531" s="4">
        <v>-0.81997007</v>
      </c>
      <c r="C531" s="4">
        <f t="shared" si="12"/>
        <v>1.5669536285294119</v>
      </c>
      <c r="D531" s="4">
        <v>0.33404222</v>
      </c>
      <c r="E531" s="4">
        <f t="shared" si="13"/>
        <v>26.723377599999999</v>
      </c>
    </row>
    <row r="532" spans="1:5">
      <c r="A532" s="9">
        <v>0.59384234999999996</v>
      </c>
      <c r="B532" s="4">
        <v>-0.77508491000000002</v>
      </c>
      <c r="C532" s="4">
        <f t="shared" si="12"/>
        <v>1.6118387885294121</v>
      </c>
      <c r="D532" s="4">
        <v>0.33459888999999998</v>
      </c>
      <c r="E532" s="4">
        <f t="shared" si="13"/>
        <v>26.7679112</v>
      </c>
    </row>
    <row r="533" spans="1:5">
      <c r="A533" s="9">
        <v>0.59390021999999998</v>
      </c>
      <c r="B533" s="4">
        <v>-0.93365914000000005</v>
      </c>
      <c r="C533" s="4">
        <f t="shared" si="12"/>
        <v>1.4532645585294119</v>
      </c>
      <c r="D533" s="4">
        <v>0.33515444</v>
      </c>
      <c r="E533" s="4">
        <f t="shared" si="13"/>
        <v>26.812355199999999</v>
      </c>
    </row>
    <row r="534" spans="1:5">
      <c r="A534" s="9">
        <v>0.59395819999999999</v>
      </c>
      <c r="B534" s="4">
        <v>-0.76933032000000001</v>
      </c>
      <c r="C534" s="4">
        <f t="shared" si="12"/>
        <v>1.6175933785294121</v>
      </c>
      <c r="D534" s="4">
        <v>0.33571110999999998</v>
      </c>
      <c r="E534" s="4">
        <f t="shared" si="13"/>
        <v>26.8568888</v>
      </c>
    </row>
    <row r="535" spans="1:5">
      <c r="A535" s="9">
        <v>0.59401607000000001</v>
      </c>
      <c r="B535" s="4">
        <v>-0.93643874000000005</v>
      </c>
      <c r="C535" s="4">
        <f t="shared" si="12"/>
        <v>1.4504849585294119</v>
      </c>
      <c r="D535" s="4">
        <v>0.33626110999999997</v>
      </c>
      <c r="E535" s="4">
        <f t="shared" si="13"/>
        <v>26.900888799999997</v>
      </c>
    </row>
    <row r="536" spans="1:5">
      <c r="A536" s="9">
        <v>0.59407405999999996</v>
      </c>
      <c r="B536" s="4">
        <v>-0.74799543999999996</v>
      </c>
      <c r="C536" s="4">
        <f t="shared" si="12"/>
        <v>1.638928258529412</v>
      </c>
      <c r="D536" s="4">
        <v>0.33681778000000001</v>
      </c>
      <c r="E536" s="4">
        <f t="shared" si="13"/>
        <v>26.945422400000002</v>
      </c>
    </row>
    <row r="537" spans="1:5">
      <c r="A537" s="9">
        <v>0.59413192999999997</v>
      </c>
      <c r="B537" s="4">
        <v>-0.90113664000000004</v>
      </c>
      <c r="C537" s="4">
        <f t="shared" si="12"/>
        <v>1.485787058529412</v>
      </c>
      <c r="D537" s="4">
        <v>0.33737333000000003</v>
      </c>
      <c r="E537" s="4">
        <f t="shared" si="13"/>
        <v>26.989866400000004</v>
      </c>
    </row>
    <row r="538" spans="1:5">
      <c r="A538" s="9">
        <v>0.59418979999999999</v>
      </c>
      <c r="B538" s="4">
        <v>-0.70336235000000003</v>
      </c>
      <c r="C538" s="4">
        <f t="shared" si="12"/>
        <v>1.6835613485294121</v>
      </c>
      <c r="D538" s="4">
        <v>0.33792888999999998</v>
      </c>
      <c r="E538" s="4">
        <f t="shared" si="13"/>
        <v>27.034311199999998</v>
      </c>
    </row>
    <row r="539" spans="1:5">
      <c r="A539" s="9">
        <v>0.59424767000000001</v>
      </c>
      <c r="B539" s="4">
        <v>-0.95506281000000004</v>
      </c>
      <c r="C539" s="4">
        <f t="shared" si="12"/>
        <v>1.431860888529412</v>
      </c>
      <c r="D539" s="4">
        <v>0.33849000000000001</v>
      </c>
      <c r="E539" s="4">
        <f t="shared" si="13"/>
        <v>27.0792</v>
      </c>
    </row>
    <row r="540" spans="1:5">
      <c r="A540" s="9">
        <v>0.59430554000000002</v>
      </c>
      <c r="B540" s="4">
        <v>-0.6323415</v>
      </c>
      <c r="C540" s="4">
        <f t="shared" si="12"/>
        <v>1.7545821985294121</v>
      </c>
      <c r="D540" s="4">
        <v>0.33904000000000001</v>
      </c>
      <c r="E540" s="4">
        <f t="shared" si="13"/>
        <v>27.123200000000001</v>
      </c>
    </row>
    <row r="541" spans="1:5">
      <c r="A541" s="9">
        <v>0.59436341000000004</v>
      </c>
      <c r="B541" s="4">
        <v>-0.88334674000000002</v>
      </c>
      <c r="C541" s="4">
        <f t="shared" si="12"/>
        <v>1.5035769585294121</v>
      </c>
      <c r="D541" s="4">
        <v>0.33959556000000002</v>
      </c>
      <c r="E541" s="4">
        <f t="shared" si="13"/>
        <v>27.167644800000001</v>
      </c>
    </row>
    <row r="542" spans="1:5">
      <c r="A542" s="9">
        <v>0.59442117000000005</v>
      </c>
      <c r="B542" s="4">
        <v>-0.72820479000000005</v>
      </c>
      <c r="C542" s="4">
        <f t="shared" si="12"/>
        <v>1.6587189085294121</v>
      </c>
      <c r="D542" s="4">
        <v>0.34015000000000001</v>
      </c>
      <c r="E542" s="4">
        <f t="shared" si="13"/>
        <v>27.212</v>
      </c>
    </row>
    <row r="543" spans="1:5">
      <c r="A543" s="9">
        <v>0.59447914999999996</v>
      </c>
      <c r="B543" s="4">
        <v>-0.93692063999999997</v>
      </c>
      <c r="C543" s="4">
        <f t="shared" si="12"/>
        <v>1.4500030585294121</v>
      </c>
      <c r="D543" s="4">
        <v>0.34070666999999999</v>
      </c>
      <c r="E543" s="4">
        <f t="shared" si="13"/>
        <v>27.256533599999997</v>
      </c>
    </row>
    <row r="544" spans="1:5">
      <c r="A544" s="9">
        <v>0.59453701999999997</v>
      </c>
      <c r="B544" s="4">
        <v>-0.71503704999999995</v>
      </c>
      <c r="C544" s="4">
        <f t="shared" si="12"/>
        <v>1.6718866485294122</v>
      </c>
      <c r="D544" s="4">
        <v>0.34126778000000002</v>
      </c>
      <c r="E544" s="4">
        <f t="shared" si="13"/>
        <v>27.3014224</v>
      </c>
    </row>
    <row r="545" spans="1:5">
      <c r="A545" s="9">
        <v>0.59459488999999999</v>
      </c>
      <c r="B545" s="4">
        <v>-0.8772316</v>
      </c>
      <c r="C545" s="4">
        <f t="shared" si="12"/>
        <v>1.509692098529412</v>
      </c>
      <c r="D545" s="4">
        <v>0.34181222</v>
      </c>
      <c r="E545" s="4">
        <f t="shared" si="13"/>
        <v>27.3449776</v>
      </c>
    </row>
    <row r="546" spans="1:5">
      <c r="A546" s="9">
        <v>0.59465276</v>
      </c>
      <c r="B546" s="4">
        <v>-0.82052617999999999</v>
      </c>
      <c r="C546" s="4">
        <f t="shared" si="12"/>
        <v>1.5663975185294121</v>
      </c>
      <c r="D546" s="4">
        <v>0.34237332999999998</v>
      </c>
      <c r="E546" s="4">
        <f t="shared" si="13"/>
        <v>27.389866399999999</v>
      </c>
    </row>
    <row r="547" spans="1:5">
      <c r="A547" s="9">
        <v>0.59471063000000002</v>
      </c>
      <c r="B547" s="4">
        <v>-0.78536278000000004</v>
      </c>
      <c r="C547" s="4">
        <f t="shared" si="12"/>
        <v>1.601560918529412</v>
      </c>
      <c r="D547" s="4">
        <v>0.34293444000000001</v>
      </c>
      <c r="E547" s="4">
        <f t="shared" si="13"/>
        <v>27.434755200000001</v>
      </c>
    </row>
    <row r="548" spans="1:5">
      <c r="A548" s="9">
        <v>0.59476850999999997</v>
      </c>
      <c r="B548" s="4">
        <v>-0.89905190000000001</v>
      </c>
      <c r="C548" s="4">
        <f t="shared" si="12"/>
        <v>1.4878717985294121</v>
      </c>
      <c r="D548" s="4">
        <v>0.34348444</v>
      </c>
      <c r="E548" s="4">
        <f t="shared" si="13"/>
        <v>27.478755200000002</v>
      </c>
    </row>
    <row r="549" spans="1:5">
      <c r="A549" s="9">
        <v>0.59482637999999999</v>
      </c>
      <c r="B549" s="4">
        <v>-0.65763645999999998</v>
      </c>
      <c r="C549" s="4">
        <f t="shared" si="12"/>
        <v>1.729287238529412</v>
      </c>
      <c r="D549" s="4">
        <v>0.34404000000000001</v>
      </c>
      <c r="E549" s="4">
        <f t="shared" si="13"/>
        <v>27.523200000000003</v>
      </c>
    </row>
    <row r="550" spans="1:5">
      <c r="A550" s="9">
        <v>0.59488425</v>
      </c>
      <c r="B550" s="4">
        <v>-0.90447235000000004</v>
      </c>
      <c r="C550" s="4">
        <f t="shared" si="12"/>
        <v>1.482451348529412</v>
      </c>
      <c r="D550" s="4">
        <v>0.34459556000000002</v>
      </c>
      <c r="E550" s="4">
        <f t="shared" si="13"/>
        <v>27.567644800000004</v>
      </c>
    </row>
    <row r="551" spans="1:5">
      <c r="A551" s="9">
        <v>0.59494212000000002</v>
      </c>
      <c r="B551" s="4">
        <v>-0.74338967</v>
      </c>
      <c r="C551" s="4">
        <f t="shared" si="12"/>
        <v>1.643534028529412</v>
      </c>
      <c r="D551" s="4">
        <v>0.34515110999999998</v>
      </c>
      <c r="E551" s="4">
        <f t="shared" si="13"/>
        <v>27.612088799999999</v>
      </c>
    </row>
    <row r="552" spans="1:5">
      <c r="A552" s="9">
        <v>0.59499999000000003</v>
      </c>
      <c r="B552" s="4">
        <v>-0.79717684</v>
      </c>
      <c r="C552" s="4">
        <f t="shared" si="12"/>
        <v>1.5897468585294119</v>
      </c>
      <c r="D552" s="4">
        <v>0.34570666999999999</v>
      </c>
      <c r="E552" s="4">
        <f t="shared" si="13"/>
        <v>27.656533599999999</v>
      </c>
    </row>
    <row r="553" spans="1:5">
      <c r="A553" s="9">
        <v>0.59505739000000002</v>
      </c>
      <c r="B553" s="4">
        <v>-0.78238373999999999</v>
      </c>
      <c r="C553" s="4">
        <f t="shared" si="12"/>
        <v>1.604539958529412</v>
      </c>
      <c r="D553" s="4">
        <v>0.34626332999999998</v>
      </c>
      <c r="E553" s="4">
        <f t="shared" si="13"/>
        <v>27.701066399999998</v>
      </c>
    </row>
    <row r="554" spans="1:5">
      <c r="A554" s="9">
        <v>0.59511526000000003</v>
      </c>
      <c r="B554" s="4">
        <v>-0.43442800999999998</v>
      </c>
      <c r="C554" s="4">
        <f t="shared" si="12"/>
        <v>1.952495688529412</v>
      </c>
      <c r="D554" s="4">
        <v>0.34681332999999998</v>
      </c>
      <c r="E554" s="4">
        <f t="shared" si="13"/>
        <v>27.745066399999999</v>
      </c>
    </row>
    <row r="555" spans="1:5">
      <c r="A555" s="9">
        <v>0.59517313000000005</v>
      </c>
      <c r="B555" s="4">
        <v>-0.53421861000000004</v>
      </c>
      <c r="C555" s="4">
        <f t="shared" si="12"/>
        <v>1.8527050885294121</v>
      </c>
      <c r="D555" s="4">
        <v>0.34736778000000001</v>
      </c>
      <c r="E555" s="4">
        <f t="shared" si="13"/>
        <v>27.789422399999999</v>
      </c>
    </row>
    <row r="556" spans="1:5">
      <c r="A556" s="9">
        <v>0.59523101</v>
      </c>
      <c r="B556" s="4">
        <v>-0.60287683999999997</v>
      </c>
      <c r="C556" s="4">
        <f t="shared" si="12"/>
        <v>1.784046858529412</v>
      </c>
      <c r="D556" s="4">
        <v>0.34793000000000002</v>
      </c>
      <c r="E556" s="4">
        <f t="shared" si="13"/>
        <v>27.834400000000002</v>
      </c>
    </row>
    <row r="557" spans="1:5">
      <c r="A557" s="9">
        <v>0.59528888000000002</v>
      </c>
      <c r="B557" s="4">
        <v>-0.23901631000000001</v>
      </c>
      <c r="C557" s="4">
        <f t="shared" si="12"/>
        <v>2.1479073885294122</v>
      </c>
      <c r="D557" s="4">
        <v>0.34848556000000003</v>
      </c>
      <c r="E557" s="4">
        <f t="shared" si="13"/>
        <v>27.878844800000003</v>
      </c>
    </row>
    <row r="558" spans="1:5">
      <c r="A558" s="9">
        <v>0.59534662999999999</v>
      </c>
      <c r="B558" s="4">
        <v>-0.23345688000000001</v>
      </c>
      <c r="C558" s="4">
        <f t="shared" ref="C558:C621" si="14">ABS(B558-$C$109)</f>
        <v>2.1534668185294121</v>
      </c>
      <c r="D558" s="4">
        <v>0.34904000000000002</v>
      </c>
      <c r="E558" s="4">
        <f t="shared" ref="E558:E621" si="15">($J$111/$K$111)*D558</f>
        <v>27.923200000000001</v>
      </c>
    </row>
    <row r="559" spans="1:5">
      <c r="A559" s="9">
        <v>0.59540519000000003</v>
      </c>
      <c r="B559" s="4">
        <v>-0.52271747999999996</v>
      </c>
      <c r="C559" s="4">
        <f t="shared" si="14"/>
        <v>1.8642062185294122</v>
      </c>
      <c r="D559" s="4">
        <v>0.34959667</v>
      </c>
      <c r="E559" s="4">
        <f t="shared" si="15"/>
        <v>27.967733599999999</v>
      </c>
    </row>
    <row r="560" spans="1:5">
      <c r="A560" s="9">
        <v>0.59546248999999996</v>
      </c>
      <c r="B560" s="4">
        <v>-0.42053518000000001</v>
      </c>
      <c r="C560" s="4">
        <f t="shared" si="14"/>
        <v>1.9663885185294121</v>
      </c>
      <c r="D560" s="4">
        <v>0.35015222000000001</v>
      </c>
      <c r="E560" s="4">
        <f t="shared" si="15"/>
        <v>28.012177600000001</v>
      </c>
    </row>
    <row r="561" spans="1:5">
      <c r="A561" s="9">
        <v>0.59552046999999997</v>
      </c>
      <c r="B561" s="4">
        <v>-0.33926659999999997</v>
      </c>
      <c r="C561" s="4">
        <f t="shared" si="14"/>
        <v>2.0476570985294122</v>
      </c>
      <c r="D561" s="4">
        <v>0.35070332999999998</v>
      </c>
      <c r="E561" s="4">
        <f t="shared" si="15"/>
        <v>28.056266399999998</v>
      </c>
    </row>
    <row r="562" spans="1:5">
      <c r="A562" s="9">
        <v>0.59557846000000003</v>
      </c>
      <c r="B562" s="4">
        <v>-0.57787882999999995</v>
      </c>
      <c r="C562" s="4">
        <f t="shared" si="14"/>
        <v>1.809044868529412</v>
      </c>
      <c r="D562" s="4">
        <v>0.35126000000000002</v>
      </c>
      <c r="E562" s="4">
        <f t="shared" si="15"/>
        <v>28.1008</v>
      </c>
    </row>
    <row r="563" spans="1:5">
      <c r="A563" s="9">
        <v>0.59563633000000005</v>
      </c>
      <c r="B563" s="4">
        <v>-0.33435944000000001</v>
      </c>
      <c r="C563" s="4">
        <f t="shared" si="14"/>
        <v>2.0525642585294119</v>
      </c>
      <c r="D563" s="4">
        <v>0.35182110999999999</v>
      </c>
      <c r="E563" s="4">
        <f t="shared" si="15"/>
        <v>28.145688799999999</v>
      </c>
    </row>
    <row r="564" spans="1:5">
      <c r="A564" s="9">
        <v>0.59569419999999995</v>
      </c>
      <c r="B564" s="4">
        <v>-0.27404031000000001</v>
      </c>
      <c r="C564" s="4">
        <f t="shared" si="14"/>
        <v>2.1128833885294118</v>
      </c>
      <c r="D564" s="4">
        <v>0.35237667</v>
      </c>
      <c r="E564" s="4">
        <f t="shared" si="15"/>
        <v>28.190133599999999</v>
      </c>
    </row>
    <row r="565" spans="1:5">
      <c r="A565" s="9">
        <v>0.59575219000000001</v>
      </c>
      <c r="B565" s="4">
        <v>-0.59289742000000001</v>
      </c>
      <c r="C565" s="4">
        <f t="shared" si="14"/>
        <v>1.7940262785294121</v>
      </c>
      <c r="D565" s="4">
        <v>0.35293332999999999</v>
      </c>
      <c r="E565" s="4">
        <f t="shared" si="15"/>
        <v>28.234666399999998</v>
      </c>
    </row>
    <row r="566" spans="1:5">
      <c r="A566" s="9">
        <v>0.59581017000000003</v>
      </c>
      <c r="B566" s="4">
        <v>-0.66588479</v>
      </c>
      <c r="C566" s="4">
        <f t="shared" si="14"/>
        <v>1.721038908529412</v>
      </c>
      <c r="D566" s="4">
        <v>0.35348444000000001</v>
      </c>
      <c r="E566" s="4">
        <f t="shared" si="15"/>
        <v>28.278755199999999</v>
      </c>
    </row>
    <row r="567" spans="1:5">
      <c r="A567" s="9">
        <v>0.59586815999999998</v>
      </c>
      <c r="B567" s="4">
        <v>-0.20030983999999999</v>
      </c>
      <c r="C567" s="4">
        <f t="shared" si="14"/>
        <v>2.1866138585294119</v>
      </c>
      <c r="D567" s="4">
        <v>0.35404110999999999</v>
      </c>
      <c r="E567" s="4">
        <f t="shared" si="15"/>
        <v>28.3232888</v>
      </c>
    </row>
    <row r="568" spans="1:5">
      <c r="A568" s="9">
        <v>0.59592603</v>
      </c>
      <c r="B568" s="4">
        <v>-0.38856341999999999</v>
      </c>
      <c r="C568" s="4">
        <f t="shared" si="14"/>
        <v>1.9983602785294119</v>
      </c>
      <c r="D568" s="4">
        <v>0.35459667</v>
      </c>
      <c r="E568" s="4">
        <f t="shared" si="15"/>
        <v>28.367733600000001</v>
      </c>
    </row>
    <row r="569" spans="1:5">
      <c r="A569" s="9">
        <v>0.59598390000000001</v>
      </c>
      <c r="B569" s="4">
        <v>-0.61107683000000002</v>
      </c>
      <c r="C569" s="4">
        <f t="shared" si="14"/>
        <v>1.775846868529412</v>
      </c>
      <c r="D569" s="4">
        <v>0.35515222000000002</v>
      </c>
      <c r="E569" s="4">
        <f t="shared" si="15"/>
        <v>28.4121776</v>
      </c>
    </row>
    <row r="570" spans="1:5">
      <c r="A570" s="9">
        <v>0.59604177000000003</v>
      </c>
      <c r="B570" s="4">
        <v>-0.51795751000000001</v>
      </c>
      <c r="C570" s="4">
        <f t="shared" si="14"/>
        <v>1.868966188529412</v>
      </c>
      <c r="D570" s="4">
        <v>0.35570332999999998</v>
      </c>
      <c r="E570" s="4">
        <f t="shared" si="15"/>
        <v>28.456266399999997</v>
      </c>
    </row>
    <row r="571" spans="1:5">
      <c r="A571" s="9">
        <v>0.59609917999999995</v>
      </c>
      <c r="B571" s="4">
        <v>-0.34909185999999998</v>
      </c>
      <c r="C571" s="4">
        <f t="shared" si="14"/>
        <v>2.0378318385294119</v>
      </c>
      <c r="D571" s="4">
        <v>0.35625888999999999</v>
      </c>
      <c r="E571" s="4">
        <f t="shared" si="15"/>
        <v>28.500711199999998</v>
      </c>
    </row>
    <row r="572" spans="1:5">
      <c r="A572" s="9">
        <v>0.59615704999999997</v>
      </c>
      <c r="B572" s="4">
        <v>-0.26486736999999999</v>
      </c>
      <c r="C572" s="4">
        <f t="shared" si="14"/>
        <v>2.1220563285294118</v>
      </c>
      <c r="D572" s="4">
        <v>0.35682000000000003</v>
      </c>
      <c r="E572" s="4">
        <f t="shared" si="15"/>
        <v>28.5456</v>
      </c>
    </row>
    <row r="573" spans="1:5">
      <c r="A573" s="9">
        <v>0.59621491999999998</v>
      </c>
      <c r="B573" s="4">
        <v>-0.28877267000000001</v>
      </c>
      <c r="C573" s="4">
        <f t="shared" si="14"/>
        <v>2.0981510285294118</v>
      </c>
      <c r="D573" s="4">
        <v>0.35737555999999998</v>
      </c>
      <c r="E573" s="4">
        <f t="shared" si="15"/>
        <v>28.590044799999998</v>
      </c>
    </row>
    <row r="574" spans="1:5">
      <c r="A574" s="9">
        <v>0.59627289999999999</v>
      </c>
      <c r="B574" s="4">
        <v>-0.35133755</v>
      </c>
      <c r="C574" s="4">
        <f t="shared" si="14"/>
        <v>2.0355861485294122</v>
      </c>
      <c r="D574" s="4">
        <v>0.35792667</v>
      </c>
      <c r="E574" s="4">
        <f t="shared" si="15"/>
        <v>28.634133599999998</v>
      </c>
    </row>
    <row r="575" spans="1:5">
      <c r="A575" s="9">
        <v>0.59633088999999995</v>
      </c>
      <c r="B575" s="4">
        <v>-0.24017219000000001</v>
      </c>
      <c r="C575" s="4">
        <f t="shared" si="14"/>
        <v>2.146751508529412</v>
      </c>
      <c r="D575" s="4">
        <v>0.35848889</v>
      </c>
      <c r="E575" s="4">
        <f t="shared" si="15"/>
        <v>28.679111200000001</v>
      </c>
    </row>
    <row r="576" spans="1:5">
      <c r="A576" s="9">
        <v>0.59638888000000001</v>
      </c>
      <c r="B576" s="4">
        <v>-0.22838195</v>
      </c>
      <c r="C576" s="4">
        <f t="shared" si="14"/>
        <v>2.1585417485294118</v>
      </c>
      <c r="D576" s="4">
        <v>0.35904000000000003</v>
      </c>
      <c r="E576" s="4">
        <f t="shared" si="15"/>
        <v>28.723200000000002</v>
      </c>
    </row>
    <row r="577" spans="1:5">
      <c r="A577" s="9">
        <v>0.59644686000000002</v>
      </c>
      <c r="B577" s="4">
        <v>-0.26487558999999999</v>
      </c>
      <c r="C577" s="4">
        <f t="shared" si="14"/>
        <v>2.1220481085294121</v>
      </c>
      <c r="D577" s="4">
        <v>0.35959555999999998</v>
      </c>
      <c r="E577" s="4">
        <f t="shared" si="15"/>
        <v>28.767644799999999</v>
      </c>
    </row>
    <row r="578" spans="1:5">
      <c r="A578" s="9">
        <v>0.59650473000000004</v>
      </c>
      <c r="B578" s="4">
        <v>-0.31795928000000001</v>
      </c>
      <c r="C578" s="4">
        <f t="shared" si="14"/>
        <v>2.0689644185294118</v>
      </c>
      <c r="D578" s="4">
        <v>0.36015222000000002</v>
      </c>
      <c r="E578" s="4">
        <f t="shared" si="15"/>
        <v>28.812177600000002</v>
      </c>
    </row>
    <row r="579" spans="1:5">
      <c r="A579" s="9">
        <v>0.59656202000000003</v>
      </c>
      <c r="B579" s="4">
        <v>-0.65443998999999997</v>
      </c>
      <c r="C579" s="4">
        <f t="shared" si="14"/>
        <v>1.732483708529412</v>
      </c>
      <c r="D579" s="4">
        <v>0.36070222000000002</v>
      </c>
      <c r="E579" s="4">
        <f t="shared" si="15"/>
        <v>28.856177600000002</v>
      </c>
    </row>
    <row r="580" spans="1:5">
      <c r="A580" s="9">
        <v>0.59662046999999996</v>
      </c>
      <c r="B580" s="4">
        <v>-0.57104933000000002</v>
      </c>
      <c r="C580" s="4">
        <f t="shared" si="14"/>
        <v>1.8158743685294119</v>
      </c>
      <c r="D580" s="4">
        <v>0.36125777999999997</v>
      </c>
      <c r="E580" s="4">
        <f t="shared" si="15"/>
        <v>28.900622399999996</v>
      </c>
    </row>
    <row r="581" spans="1:5">
      <c r="A581" s="9">
        <v>0.59667833999999997</v>
      </c>
      <c r="B581" s="4">
        <v>-0.33435941000000002</v>
      </c>
      <c r="C581" s="4">
        <f t="shared" si="14"/>
        <v>2.0525642885294122</v>
      </c>
      <c r="D581" s="4">
        <v>0.36181889</v>
      </c>
      <c r="E581" s="4">
        <f t="shared" si="15"/>
        <v>28.945511199999999</v>
      </c>
    </row>
    <row r="582" spans="1:5">
      <c r="A582" s="9">
        <v>0.59673620999999999</v>
      </c>
      <c r="B582" s="4">
        <v>-0.20121264</v>
      </c>
      <c r="C582" s="4">
        <f t="shared" si="14"/>
        <v>2.1857110585294119</v>
      </c>
      <c r="D582" s="4">
        <v>0.36237444000000002</v>
      </c>
      <c r="E582" s="4">
        <f t="shared" si="15"/>
        <v>28.989955200000001</v>
      </c>
    </row>
    <row r="583" spans="1:5">
      <c r="A583" s="9">
        <v>0.59679351000000003</v>
      </c>
      <c r="B583" s="4">
        <v>-0.20135159999999999</v>
      </c>
      <c r="C583" s="4">
        <f t="shared" si="14"/>
        <v>2.1855720985294118</v>
      </c>
      <c r="D583" s="4">
        <v>0.36292555999999998</v>
      </c>
      <c r="E583" s="4">
        <f t="shared" si="15"/>
        <v>29.034044799999997</v>
      </c>
    </row>
    <row r="584" spans="1:5">
      <c r="A584" s="9">
        <v>0.59685195000000002</v>
      </c>
      <c r="B584" s="4">
        <v>-0.36604798</v>
      </c>
      <c r="C584" s="4">
        <f t="shared" si="14"/>
        <v>2.0208757185294122</v>
      </c>
      <c r="D584" s="4">
        <v>0.36348555999999999</v>
      </c>
      <c r="E584" s="4">
        <f t="shared" si="15"/>
        <v>29.078844799999999</v>
      </c>
    </row>
    <row r="585" spans="1:5">
      <c r="A585" s="9">
        <v>0.59690924999999995</v>
      </c>
      <c r="B585" s="4">
        <v>-0.52671336999999996</v>
      </c>
      <c r="C585" s="4">
        <f t="shared" si="14"/>
        <v>1.860210328529412</v>
      </c>
      <c r="D585" s="4">
        <v>0.36403555999999998</v>
      </c>
      <c r="E585" s="4">
        <f t="shared" si="15"/>
        <v>29.122844799999999</v>
      </c>
    </row>
    <row r="586" spans="1:5">
      <c r="A586" s="9">
        <v>0.59696769000000005</v>
      </c>
      <c r="B586" s="4">
        <v>-0.48668599000000001</v>
      </c>
      <c r="C586" s="4">
        <f t="shared" si="14"/>
        <v>1.900237708529412</v>
      </c>
      <c r="D586" s="4">
        <v>0.36459667000000001</v>
      </c>
      <c r="E586" s="4">
        <f t="shared" si="15"/>
        <v>29.167733600000002</v>
      </c>
    </row>
    <row r="587" spans="1:5">
      <c r="A587" s="9">
        <v>0.59702557000000001</v>
      </c>
      <c r="B587" s="4">
        <v>-0.22928736999999999</v>
      </c>
      <c r="C587" s="4">
        <f t="shared" si="14"/>
        <v>2.1576363285294118</v>
      </c>
      <c r="D587" s="4">
        <v>0.36515222000000003</v>
      </c>
      <c r="E587" s="4">
        <f t="shared" si="15"/>
        <v>29.212177600000004</v>
      </c>
    </row>
    <row r="588" spans="1:5">
      <c r="A588" s="9">
        <v>0.59708344000000002</v>
      </c>
      <c r="B588" s="4">
        <v>-0.18606333</v>
      </c>
      <c r="C588" s="4">
        <f t="shared" si="14"/>
        <v>2.2008603685294119</v>
      </c>
      <c r="D588" s="4">
        <v>0.36570777999999998</v>
      </c>
      <c r="E588" s="4">
        <f t="shared" si="15"/>
        <v>29.256622399999998</v>
      </c>
    </row>
    <row r="589" spans="1:5">
      <c r="A589" s="9">
        <v>0.59714084000000001</v>
      </c>
      <c r="B589" s="4">
        <v>-0.20185386</v>
      </c>
      <c r="C589" s="4">
        <f t="shared" si="14"/>
        <v>2.1850698385294121</v>
      </c>
      <c r="D589" s="4">
        <v>0.36625889</v>
      </c>
      <c r="E589" s="4">
        <f t="shared" si="15"/>
        <v>29.300711200000002</v>
      </c>
    </row>
    <row r="590" spans="1:5">
      <c r="A590" s="9">
        <v>0.59719871000000002</v>
      </c>
      <c r="B590" s="4">
        <v>-0.24012822</v>
      </c>
      <c r="C590" s="4">
        <f t="shared" si="14"/>
        <v>2.1467954785294121</v>
      </c>
      <c r="D590" s="4">
        <v>0.36681555999999998</v>
      </c>
      <c r="E590" s="4">
        <f t="shared" si="15"/>
        <v>29.3452448</v>
      </c>
    </row>
    <row r="591" spans="1:5">
      <c r="A591" s="9">
        <v>0.59725669999999997</v>
      </c>
      <c r="B591" s="4">
        <v>-0.18388774999999999</v>
      </c>
      <c r="C591" s="4">
        <f t="shared" si="14"/>
        <v>2.2030359485294122</v>
      </c>
      <c r="D591" s="4">
        <v>0.36737111</v>
      </c>
      <c r="E591" s="4">
        <f t="shared" si="15"/>
        <v>29.389688800000002</v>
      </c>
    </row>
    <row r="592" spans="1:5">
      <c r="A592" s="9">
        <v>0.59731456999999999</v>
      </c>
      <c r="B592" s="4">
        <v>-0.16994113999999999</v>
      </c>
      <c r="C592" s="4">
        <f t="shared" si="14"/>
        <v>2.2169825585294118</v>
      </c>
      <c r="D592" s="4">
        <v>0.36792667000000001</v>
      </c>
      <c r="E592" s="4">
        <f t="shared" si="15"/>
        <v>29.434133600000003</v>
      </c>
    </row>
    <row r="593" spans="1:5">
      <c r="A593" s="9">
        <v>0.59737244</v>
      </c>
      <c r="B593" s="4">
        <v>-0.23859933</v>
      </c>
      <c r="C593" s="4">
        <f t="shared" si="14"/>
        <v>2.148324368529412</v>
      </c>
      <c r="D593" s="4">
        <v>0.36848222000000003</v>
      </c>
      <c r="E593" s="4">
        <f t="shared" si="15"/>
        <v>29.478577600000001</v>
      </c>
    </row>
    <row r="594" spans="1:5">
      <c r="A594" s="9">
        <v>0.59743031000000002</v>
      </c>
      <c r="B594" s="4">
        <v>-0.41288552000000001</v>
      </c>
      <c r="C594" s="4">
        <f t="shared" si="14"/>
        <v>1.9740381785294119</v>
      </c>
      <c r="D594" s="4">
        <v>0.36903777999999998</v>
      </c>
      <c r="E594" s="4">
        <f t="shared" si="15"/>
        <v>29.523022399999999</v>
      </c>
    </row>
    <row r="595" spans="1:5">
      <c r="A595" s="9">
        <v>0.59748829999999997</v>
      </c>
      <c r="B595" s="4">
        <v>-0.41899111999999999</v>
      </c>
      <c r="C595" s="4">
        <f t="shared" si="14"/>
        <v>1.9679325785294119</v>
      </c>
      <c r="D595" s="4">
        <v>0.36959999999999998</v>
      </c>
      <c r="E595" s="4">
        <f t="shared" si="15"/>
        <v>29.567999999999998</v>
      </c>
    </row>
    <row r="596" spans="1:5">
      <c r="A596" s="9">
        <v>0.59754616999999999</v>
      </c>
      <c r="B596" s="4">
        <v>-0.26723005999999999</v>
      </c>
      <c r="C596" s="4">
        <f t="shared" si="14"/>
        <v>2.1196936385294118</v>
      </c>
      <c r="D596" s="4">
        <v>0.37014999999999998</v>
      </c>
      <c r="E596" s="4">
        <f t="shared" si="15"/>
        <v>29.611999999999998</v>
      </c>
    </row>
    <row r="597" spans="1:5">
      <c r="A597" s="9">
        <v>0.59760404</v>
      </c>
      <c r="B597" s="4">
        <v>-0.24624347999999999</v>
      </c>
      <c r="C597" s="4">
        <f t="shared" si="14"/>
        <v>2.140680218529412</v>
      </c>
      <c r="D597" s="4">
        <v>0.37071111000000001</v>
      </c>
      <c r="E597" s="4">
        <f t="shared" si="15"/>
        <v>29.656888800000001</v>
      </c>
    </row>
    <row r="598" spans="1:5">
      <c r="A598" s="9">
        <v>0.59766191000000002</v>
      </c>
      <c r="B598" s="4">
        <v>-0.2159449</v>
      </c>
      <c r="C598" s="4">
        <f t="shared" si="14"/>
        <v>2.1709787985294122</v>
      </c>
      <c r="D598" s="4">
        <v>0.37126111000000001</v>
      </c>
      <c r="E598" s="4">
        <f t="shared" si="15"/>
        <v>29.700888800000001</v>
      </c>
    </row>
    <row r="599" spans="1:5">
      <c r="A599" s="9">
        <v>0.59771978000000003</v>
      </c>
      <c r="B599" s="4">
        <v>-0.23331799</v>
      </c>
      <c r="C599" s="4">
        <f t="shared" si="14"/>
        <v>2.1536057085294118</v>
      </c>
      <c r="D599" s="4">
        <v>0.37181667000000002</v>
      </c>
      <c r="E599" s="4">
        <f t="shared" si="15"/>
        <v>29.745333600000002</v>
      </c>
    </row>
    <row r="600" spans="1:5">
      <c r="A600" s="9">
        <v>0.59777776000000005</v>
      </c>
      <c r="B600" s="4">
        <v>-0.22697832000000001</v>
      </c>
      <c r="C600" s="4">
        <f t="shared" si="14"/>
        <v>2.1599453785294118</v>
      </c>
      <c r="D600" s="4">
        <v>0.37237333</v>
      </c>
      <c r="E600" s="4">
        <f t="shared" si="15"/>
        <v>29.789866400000001</v>
      </c>
    </row>
    <row r="601" spans="1:5">
      <c r="A601" s="9">
        <v>0.59783562999999995</v>
      </c>
      <c r="B601" s="4">
        <v>-0.17911406999999999</v>
      </c>
      <c r="C601" s="4">
        <f t="shared" si="14"/>
        <v>2.2078096285294122</v>
      </c>
      <c r="D601" s="4">
        <v>0.37293443999999998</v>
      </c>
      <c r="E601" s="4">
        <f t="shared" si="15"/>
        <v>29.834755199999996</v>
      </c>
    </row>
    <row r="602" spans="1:5">
      <c r="A602" s="9">
        <v>0.59789351000000002</v>
      </c>
      <c r="B602" s="4">
        <v>-0.15145629999999999</v>
      </c>
      <c r="C602" s="4">
        <f t="shared" si="14"/>
        <v>2.235467398529412</v>
      </c>
      <c r="D602" s="4">
        <v>0.37348443999999997</v>
      </c>
      <c r="E602" s="4">
        <f t="shared" si="15"/>
        <v>29.878755199999997</v>
      </c>
    </row>
    <row r="603" spans="1:5">
      <c r="A603" s="9">
        <v>0.59795138000000003</v>
      </c>
      <c r="B603" s="4">
        <v>-0.18425648999999999</v>
      </c>
      <c r="C603" s="4">
        <f t="shared" si="14"/>
        <v>2.2026672085294119</v>
      </c>
      <c r="D603" s="4">
        <v>0.37403999999999998</v>
      </c>
      <c r="E603" s="4">
        <f t="shared" si="15"/>
        <v>29.923199999999998</v>
      </c>
    </row>
    <row r="604" spans="1:5">
      <c r="A604" s="9">
        <v>0.59800925000000005</v>
      </c>
      <c r="B604" s="4">
        <v>-0.16632759999999999</v>
      </c>
      <c r="C604" s="4">
        <f t="shared" si="14"/>
        <v>2.2205960985294122</v>
      </c>
      <c r="D604" s="4">
        <v>0.37460111000000001</v>
      </c>
      <c r="E604" s="4">
        <f t="shared" si="15"/>
        <v>29.9680888</v>
      </c>
    </row>
    <row r="605" spans="1:5">
      <c r="A605" s="9">
        <v>0.59806711999999995</v>
      </c>
      <c r="B605" s="4">
        <v>-0.21149742999999999</v>
      </c>
      <c r="C605" s="4">
        <f t="shared" si="14"/>
        <v>2.1754262685294119</v>
      </c>
      <c r="D605" s="4">
        <v>0.37515111000000001</v>
      </c>
      <c r="E605" s="4">
        <f t="shared" si="15"/>
        <v>30.012088800000001</v>
      </c>
    </row>
    <row r="606" spans="1:5">
      <c r="A606" s="9">
        <v>0.59812509999999997</v>
      </c>
      <c r="B606" s="4">
        <v>-0.18360704</v>
      </c>
      <c r="C606" s="4">
        <f t="shared" si="14"/>
        <v>2.2033166585294119</v>
      </c>
      <c r="D606" s="4">
        <v>0.37570111</v>
      </c>
      <c r="E606" s="4">
        <f t="shared" si="15"/>
        <v>30.056088800000001</v>
      </c>
    </row>
    <row r="607" spans="1:5">
      <c r="A607" s="9">
        <v>0.59818285999999998</v>
      </c>
      <c r="B607" s="4">
        <v>-0.19940574</v>
      </c>
      <c r="C607" s="4">
        <f t="shared" si="14"/>
        <v>2.187517958529412</v>
      </c>
      <c r="D607" s="4">
        <v>0.37626221999999998</v>
      </c>
      <c r="E607" s="4">
        <f t="shared" si="15"/>
        <v>30.1009776</v>
      </c>
    </row>
    <row r="608" spans="1:5">
      <c r="A608" s="9">
        <v>0.59824025999999997</v>
      </c>
      <c r="B608" s="4">
        <v>-0.28228027</v>
      </c>
      <c r="C608" s="4">
        <f t="shared" si="14"/>
        <v>2.1046434285294122</v>
      </c>
      <c r="D608" s="4">
        <v>0.37681889000000002</v>
      </c>
      <c r="E608" s="4">
        <f t="shared" si="15"/>
        <v>30.145511200000001</v>
      </c>
    </row>
    <row r="609" spans="1:5">
      <c r="A609" s="9">
        <v>0.59829812999999998</v>
      </c>
      <c r="B609" s="4">
        <v>-0.30114225</v>
      </c>
      <c r="C609" s="4">
        <f t="shared" si="14"/>
        <v>2.0857814485294122</v>
      </c>
      <c r="D609" s="4">
        <v>0.37736889000000001</v>
      </c>
      <c r="E609" s="4">
        <f t="shared" si="15"/>
        <v>30.189511200000002</v>
      </c>
    </row>
    <row r="610" spans="1:5">
      <c r="A610" s="9">
        <v>0.59835658000000003</v>
      </c>
      <c r="B610" s="4">
        <v>-0.26111480999999997</v>
      </c>
      <c r="C610" s="4">
        <f t="shared" si="14"/>
        <v>2.125808888529412</v>
      </c>
      <c r="D610" s="4">
        <v>0.37793111000000001</v>
      </c>
      <c r="E610" s="4">
        <f t="shared" si="15"/>
        <v>30.234488800000001</v>
      </c>
    </row>
    <row r="611" spans="1:5">
      <c r="A611" s="9">
        <v>0.59841387999999995</v>
      </c>
      <c r="B611" s="4">
        <v>-0.28432518000000001</v>
      </c>
      <c r="C611" s="4">
        <f t="shared" si="14"/>
        <v>2.1025985185294118</v>
      </c>
      <c r="D611" s="4">
        <v>0.37848556</v>
      </c>
      <c r="E611" s="4">
        <f t="shared" si="15"/>
        <v>30.278844800000002</v>
      </c>
    </row>
    <row r="612" spans="1:5">
      <c r="A612" s="9">
        <v>0.59847231999999995</v>
      </c>
      <c r="B612" s="4">
        <v>-0.31198299000000002</v>
      </c>
      <c r="C612" s="4">
        <f t="shared" si="14"/>
        <v>2.0749407085294118</v>
      </c>
      <c r="D612" s="4">
        <v>0.37904111000000001</v>
      </c>
      <c r="E612" s="4">
        <f t="shared" si="15"/>
        <v>30.3232888</v>
      </c>
    </row>
    <row r="613" spans="1:5">
      <c r="A613" s="9">
        <v>0.59852972999999998</v>
      </c>
      <c r="B613" s="4">
        <v>-0.35765371000000001</v>
      </c>
      <c r="C613" s="4">
        <f t="shared" si="14"/>
        <v>2.0292699885294119</v>
      </c>
      <c r="D613" s="4">
        <v>0.37959778</v>
      </c>
      <c r="E613" s="4">
        <f t="shared" si="15"/>
        <v>30.367822400000001</v>
      </c>
    </row>
    <row r="614" spans="1:5">
      <c r="A614" s="9">
        <v>0.59858807000000003</v>
      </c>
      <c r="B614" s="4">
        <v>-0.51198136999999999</v>
      </c>
      <c r="C614" s="4">
        <f t="shared" si="14"/>
        <v>1.874942328529412</v>
      </c>
      <c r="D614" s="4">
        <v>0.38015221999999999</v>
      </c>
      <c r="E614" s="4">
        <f t="shared" si="15"/>
        <v>30.4121776</v>
      </c>
    </row>
    <row r="615" spans="1:5">
      <c r="A615" s="9">
        <v>0.59864594000000004</v>
      </c>
      <c r="B615" s="4">
        <v>-0.62316864999999999</v>
      </c>
      <c r="C615" s="4">
        <f t="shared" si="14"/>
        <v>1.763755048529412</v>
      </c>
      <c r="D615" s="4">
        <v>0.38070778</v>
      </c>
      <c r="E615" s="4">
        <f t="shared" si="15"/>
        <v>30.456622400000001</v>
      </c>
    </row>
    <row r="616" spans="1:5">
      <c r="A616" s="9">
        <v>0.59870323000000003</v>
      </c>
      <c r="B616" s="4">
        <v>-0.67028421000000005</v>
      </c>
      <c r="C616" s="4">
        <f t="shared" si="14"/>
        <v>1.7166394885294118</v>
      </c>
      <c r="D616" s="4">
        <v>0.38126333000000001</v>
      </c>
      <c r="E616" s="4">
        <f t="shared" si="15"/>
        <v>30.501066399999999</v>
      </c>
    </row>
    <row r="617" spans="1:5">
      <c r="A617" s="9">
        <v>0.59876167999999996</v>
      </c>
      <c r="B617" s="4">
        <v>-0.64290409999999998</v>
      </c>
      <c r="C617" s="4">
        <f t="shared" si="14"/>
        <v>1.744019598529412</v>
      </c>
      <c r="D617" s="4">
        <v>0.38181889000000002</v>
      </c>
      <c r="E617" s="4">
        <f t="shared" si="15"/>
        <v>30.5455112</v>
      </c>
    </row>
    <row r="618" spans="1:5">
      <c r="A618" s="9">
        <v>0.59881954999999998</v>
      </c>
      <c r="B618" s="4">
        <v>-0.51114731999999996</v>
      </c>
      <c r="C618" s="4">
        <f t="shared" si="14"/>
        <v>1.8757763785294119</v>
      </c>
      <c r="D618" s="4">
        <v>0.38237443999999998</v>
      </c>
      <c r="E618" s="4">
        <f t="shared" si="15"/>
        <v>30.589955199999999</v>
      </c>
    </row>
    <row r="619" spans="1:5">
      <c r="A619" s="9">
        <v>0.59887741999999999</v>
      </c>
      <c r="B619" s="4">
        <v>-0.31114905999999998</v>
      </c>
      <c r="C619" s="4">
        <f t="shared" si="14"/>
        <v>2.075774638529412</v>
      </c>
      <c r="D619" s="4">
        <v>0.38292999999999999</v>
      </c>
      <c r="E619" s="4">
        <f t="shared" si="15"/>
        <v>30.634399999999999</v>
      </c>
    </row>
    <row r="620" spans="1:5">
      <c r="A620" s="9">
        <v>0.59893529000000001</v>
      </c>
      <c r="B620" s="4">
        <v>-0.17536154000000001</v>
      </c>
      <c r="C620" s="4">
        <f t="shared" si="14"/>
        <v>2.2115621585294121</v>
      </c>
      <c r="D620" s="4">
        <v>0.38348556</v>
      </c>
      <c r="E620" s="4">
        <f t="shared" si="15"/>
        <v>30.6788448</v>
      </c>
    </row>
    <row r="621" spans="1:5">
      <c r="A621" s="9">
        <v>0.59899316000000002</v>
      </c>
      <c r="B621" s="4">
        <v>-0.18495143999999999</v>
      </c>
      <c r="C621" s="4">
        <f t="shared" si="14"/>
        <v>2.2019722585294121</v>
      </c>
      <c r="D621" s="4">
        <v>0.38404111000000002</v>
      </c>
      <c r="E621" s="4">
        <f t="shared" si="15"/>
        <v>30.723288800000002</v>
      </c>
    </row>
    <row r="622" spans="1:5">
      <c r="A622" s="9">
        <v>0.59905103000000004</v>
      </c>
      <c r="B622" s="4">
        <v>-0.18133782000000001</v>
      </c>
      <c r="C622" s="4">
        <f t="shared" ref="C622:C685" si="16">ABS(B622-$C$109)</f>
        <v>2.205585878529412</v>
      </c>
      <c r="D622" s="4">
        <v>0.38459111000000001</v>
      </c>
      <c r="E622" s="4">
        <f t="shared" ref="E622:E685" si="17">($J$111/$K$111)*D622</f>
        <v>30.767288800000003</v>
      </c>
    </row>
    <row r="623" spans="1:5">
      <c r="A623" s="9">
        <v>0.59910890000000006</v>
      </c>
      <c r="B623" s="4">
        <v>-0.16813438</v>
      </c>
      <c r="C623" s="4">
        <f t="shared" si="16"/>
        <v>2.2187893185294119</v>
      </c>
      <c r="D623" s="4">
        <v>0.38514667000000002</v>
      </c>
      <c r="E623" s="4">
        <f t="shared" si="17"/>
        <v>30.811733600000004</v>
      </c>
    </row>
    <row r="624" spans="1:5">
      <c r="A624" s="9">
        <v>0.59916676999999996</v>
      </c>
      <c r="B624" s="4">
        <v>-0.18481246000000001</v>
      </c>
      <c r="C624" s="4">
        <f t="shared" si="16"/>
        <v>2.2021112385294122</v>
      </c>
      <c r="D624" s="4">
        <v>0.38570778</v>
      </c>
      <c r="E624" s="4">
        <f t="shared" si="17"/>
        <v>30.856622399999999</v>
      </c>
    </row>
    <row r="625" spans="1:5">
      <c r="A625" s="9">
        <v>0.59922418</v>
      </c>
      <c r="B625" s="4">
        <v>-0.37112832000000001</v>
      </c>
      <c r="C625" s="4">
        <f t="shared" si="16"/>
        <v>2.015795378529412</v>
      </c>
      <c r="D625" s="4">
        <v>0.38626443999999999</v>
      </c>
      <c r="E625" s="4">
        <f t="shared" si="17"/>
        <v>30.901155199999998</v>
      </c>
    </row>
    <row r="626" spans="1:5">
      <c r="A626" s="9">
        <v>0.59928205000000001</v>
      </c>
      <c r="B626" s="4">
        <v>-0.70989466000000001</v>
      </c>
      <c r="C626" s="4">
        <f t="shared" si="16"/>
        <v>1.677029038529412</v>
      </c>
      <c r="D626" s="4">
        <v>0.38682</v>
      </c>
      <c r="E626" s="4">
        <f t="shared" si="17"/>
        <v>30.945599999999999</v>
      </c>
    </row>
    <row r="627" spans="1:5">
      <c r="A627" s="9">
        <v>0.59933992000000003</v>
      </c>
      <c r="B627" s="4">
        <v>-0.69877577000000002</v>
      </c>
      <c r="C627" s="4">
        <f t="shared" si="16"/>
        <v>1.6881479285294119</v>
      </c>
      <c r="D627" s="4">
        <v>0.38736999999999999</v>
      </c>
      <c r="E627" s="4">
        <f t="shared" si="17"/>
        <v>30.989599999999999</v>
      </c>
    </row>
    <row r="628" spans="1:5">
      <c r="A628" s="9">
        <v>0.59939790000000004</v>
      </c>
      <c r="B628" s="4">
        <v>-0.62518035999999999</v>
      </c>
      <c r="C628" s="4">
        <f t="shared" si="16"/>
        <v>1.7617433385294121</v>
      </c>
      <c r="D628" s="4">
        <v>0.38792666999999997</v>
      </c>
      <c r="E628" s="4">
        <f t="shared" si="17"/>
        <v>31.034133599999997</v>
      </c>
    </row>
    <row r="629" spans="1:5">
      <c r="A629" s="9">
        <v>0.59945588999999999</v>
      </c>
      <c r="B629" s="4">
        <v>-0.30319395999999998</v>
      </c>
      <c r="C629" s="4">
        <f t="shared" si="16"/>
        <v>2.0837297385294118</v>
      </c>
      <c r="D629" s="4">
        <v>0.38848333000000002</v>
      </c>
      <c r="E629" s="4">
        <f t="shared" si="17"/>
        <v>31.078666400000003</v>
      </c>
    </row>
    <row r="630" spans="1:5">
      <c r="A630" s="9">
        <v>0.59951376000000001</v>
      </c>
      <c r="B630" s="4">
        <v>-0.19051087</v>
      </c>
      <c r="C630" s="4">
        <f t="shared" si="16"/>
        <v>2.1964128285294118</v>
      </c>
      <c r="D630" s="4">
        <v>0.38903889000000003</v>
      </c>
      <c r="E630" s="4">
        <f t="shared" si="17"/>
        <v>31.123111200000004</v>
      </c>
    </row>
    <row r="631" spans="1:5">
      <c r="A631" s="9">
        <v>0.59957163000000002</v>
      </c>
      <c r="B631" s="4">
        <v>-0.19037186</v>
      </c>
      <c r="C631" s="4">
        <f t="shared" si="16"/>
        <v>2.196551838529412</v>
      </c>
      <c r="D631" s="4">
        <v>0.3896</v>
      </c>
      <c r="E631" s="4">
        <f t="shared" si="17"/>
        <v>31.167999999999999</v>
      </c>
    </row>
    <row r="632" spans="1:5">
      <c r="A632" s="9">
        <v>0.59962961999999997</v>
      </c>
      <c r="B632" s="4">
        <v>-0.17813295000000001</v>
      </c>
      <c r="C632" s="4">
        <f t="shared" si="16"/>
        <v>2.2087907485294118</v>
      </c>
      <c r="D632" s="4">
        <v>0.39015111000000002</v>
      </c>
      <c r="E632" s="4">
        <f t="shared" si="17"/>
        <v>31.212088800000004</v>
      </c>
    </row>
    <row r="633" spans="1:5">
      <c r="A633" s="9">
        <v>0.59968748999999999</v>
      </c>
      <c r="B633" s="4">
        <v>-0.18356160999999999</v>
      </c>
      <c r="C633" s="4">
        <f t="shared" si="16"/>
        <v>2.2033620885294121</v>
      </c>
      <c r="D633" s="4">
        <v>0.39071222</v>
      </c>
      <c r="E633" s="4">
        <f t="shared" si="17"/>
        <v>31.256977599999999</v>
      </c>
    </row>
    <row r="634" spans="1:5">
      <c r="A634" s="9">
        <v>0.59974536000000001</v>
      </c>
      <c r="B634" s="4">
        <v>-0.19537523000000001</v>
      </c>
      <c r="C634" s="4">
        <f t="shared" si="16"/>
        <v>2.1915484685294118</v>
      </c>
      <c r="D634" s="4">
        <v>0.39126221999999999</v>
      </c>
      <c r="E634" s="4">
        <f t="shared" si="17"/>
        <v>31.3009776</v>
      </c>
    </row>
    <row r="635" spans="1:5">
      <c r="A635" s="9">
        <v>0.59980334000000002</v>
      </c>
      <c r="B635" s="4">
        <v>-0.28929832999999999</v>
      </c>
      <c r="C635" s="4">
        <f t="shared" si="16"/>
        <v>2.0976253685294122</v>
      </c>
      <c r="D635" s="4">
        <v>0.39181888999999998</v>
      </c>
      <c r="E635" s="4">
        <f t="shared" si="17"/>
        <v>31.345511199999997</v>
      </c>
    </row>
    <row r="636" spans="1:5">
      <c r="A636" s="9">
        <v>0.59986121000000003</v>
      </c>
      <c r="B636" s="4">
        <v>-0.29071844000000002</v>
      </c>
      <c r="C636" s="4">
        <f t="shared" si="16"/>
        <v>2.096205258529412</v>
      </c>
      <c r="D636" s="4">
        <v>0.39237333000000002</v>
      </c>
      <c r="E636" s="4">
        <f t="shared" si="17"/>
        <v>31.389866400000002</v>
      </c>
    </row>
    <row r="637" spans="1:5">
      <c r="A637" s="9">
        <v>0.59991908000000005</v>
      </c>
      <c r="B637" s="4">
        <v>-0.29391506000000001</v>
      </c>
      <c r="C637" s="4">
        <f t="shared" si="16"/>
        <v>2.0930086385294118</v>
      </c>
      <c r="D637" s="4">
        <v>0.39293556000000002</v>
      </c>
      <c r="E637" s="4">
        <f t="shared" si="17"/>
        <v>31.4348448</v>
      </c>
    </row>
    <row r="638" spans="1:5">
      <c r="A638" s="9">
        <v>0.59997694999999995</v>
      </c>
      <c r="B638" s="4">
        <v>-0.21441615</v>
      </c>
      <c r="C638" s="4">
        <f t="shared" si="16"/>
        <v>2.1725075485294121</v>
      </c>
      <c r="D638" s="4">
        <v>0.39347443999999998</v>
      </c>
      <c r="E638" s="4">
        <f t="shared" si="17"/>
        <v>31.477955199999997</v>
      </c>
    </row>
    <row r="639" spans="1:5">
      <c r="A639" s="9">
        <v>0.60003481999999997</v>
      </c>
      <c r="B639" s="4">
        <v>-0.16757846000000001</v>
      </c>
      <c r="C639" s="4">
        <f t="shared" si="16"/>
        <v>2.2193452385294119</v>
      </c>
      <c r="D639" s="4">
        <v>0.39404111000000003</v>
      </c>
      <c r="E639" s="4">
        <f t="shared" si="17"/>
        <v>31.523288800000003</v>
      </c>
    </row>
    <row r="640" spans="1:5">
      <c r="A640" s="9">
        <v>0.60009268999999998</v>
      </c>
      <c r="B640" s="4">
        <v>-0.14005959000000001</v>
      </c>
      <c r="C640" s="4">
        <f t="shared" si="16"/>
        <v>2.2468641085294121</v>
      </c>
      <c r="D640" s="4">
        <v>0.39459666999999998</v>
      </c>
      <c r="E640" s="4">
        <f t="shared" si="17"/>
        <v>31.567733599999997</v>
      </c>
    </row>
    <row r="641" spans="1:5">
      <c r="A641" s="9">
        <v>0.60015057000000005</v>
      </c>
      <c r="B641" s="4">
        <v>-0.23012131</v>
      </c>
      <c r="C641" s="4">
        <f t="shared" si="16"/>
        <v>2.1568023885294121</v>
      </c>
      <c r="D641" s="4">
        <v>0.39515111000000003</v>
      </c>
      <c r="E641" s="4">
        <f t="shared" si="17"/>
        <v>31.612088800000002</v>
      </c>
    </row>
    <row r="642" spans="1:5">
      <c r="A642" s="9">
        <v>0.60020843999999995</v>
      </c>
      <c r="B642" s="4">
        <v>-0.46861820999999998</v>
      </c>
      <c r="C642" s="4">
        <f t="shared" si="16"/>
        <v>1.918305488529412</v>
      </c>
      <c r="D642" s="4">
        <v>0.39570778000000001</v>
      </c>
      <c r="E642" s="4">
        <f t="shared" si="17"/>
        <v>31.6566224</v>
      </c>
    </row>
    <row r="643" spans="1:5">
      <c r="A643" s="9">
        <v>0.60026630999999997</v>
      </c>
      <c r="B643" s="4">
        <v>-0.66750449000000001</v>
      </c>
      <c r="C643" s="4">
        <f t="shared" si="16"/>
        <v>1.719419208529412</v>
      </c>
      <c r="D643" s="4">
        <v>0.39625778</v>
      </c>
      <c r="E643" s="4">
        <f t="shared" si="17"/>
        <v>31.7006224</v>
      </c>
    </row>
    <row r="644" spans="1:5">
      <c r="A644" s="9">
        <v>0.60032417999999999</v>
      </c>
      <c r="B644" s="4">
        <v>-0.51670676000000004</v>
      </c>
      <c r="C644" s="4">
        <f t="shared" si="16"/>
        <v>1.8702169385294121</v>
      </c>
      <c r="D644" s="4">
        <v>0.39681888999999998</v>
      </c>
      <c r="E644" s="4">
        <f t="shared" si="17"/>
        <v>31.745511199999999</v>
      </c>
    </row>
    <row r="645" spans="1:5">
      <c r="A645" s="9">
        <v>0.60038205</v>
      </c>
      <c r="B645" s="4">
        <v>-0.22803656999999999</v>
      </c>
      <c r="C645" s="4">
        <f t="shared" si="16"/>
        <v>2.158887128529412</v>
      </c>
      <c r="D645" s="4">
        <v>0.39737444</v>
      </c>
      <c r="E645" s="4">
        <f t="shared" si="17"/>
        <v>31.789955200000001</v>
      </c>
    </row>
    <row r="646" spans="1:5">
      <c r="A646" s="9">
        <v>0.60043944999999999</v>
      </c>
      <c r="B646" s="4">
        <v>-0.17476428999999999</v>
      </c>
      <c r="C646" s="4">
        <f t="shared" si="16"/>
        <v>2.2121594085294118</v>
      </c>
      <c r="D646" s="4">
        <v>0.39792556000000001</v>
      </c>
      <c r="E646" s="4">
        <f t="shared" si="17"/>
        <v>31.834044800000001</v>
      </c>
    </row>
    <row r="647" spans="1:5">
      <c r="A647" s="9">
        <v>0.60049732</v>
      </c>
      <c r="B647" s="4">
        <v>-0.15034439999999999</v>
      </c>
      <c r="C647" s="4">
        <f t="shared" si="16"/>
        <v>2.2365792985294122</v>
      </c>
      <c r="D647" s="4">
        <v>0.39848666999999999</v>
      </c>
      <c r="E647" s="4">
        <f t="shared" si="17"/>
        <v>31.8789336</v>
      </c>
    </row>
    <row r="648" spans="1:5">
      <c r="A648" s="9">
        <v>0.60055519000000002</v>
      </c>
      <c r="B648" s="4">
        <v>-0.13922565000000001</v>
      </c>
      <c r="C648" s="4">
        <f t="shared" si="16"/>
        <v>2.2476980485294118</v>
      </c>
      <c r="D648" s="4">
        <v>0.39903666999999998</v>
      </c>
      <c r="E648" s="4">
        <f t="shared" si="17"/>
        <v>31.9229336</v>
      </c>
    </row>
    <row r="649" spans="1:5">
      <c r="A649" s="9">
        <v>0.60061306999999997</v>
      </c>
      <c r="B649" s="4">
        <v>-0.28779971999999998</v>
      </c>
      <c r="C649" s="4">
        <f t="shared" si="16"/>
        <v>2.0991239785294118</v>
      </c>
      <c r="D649" s="4">
        <v>0.39959778000000001</v>
      </c>
      <c r="E649" s="4">
        <f t="shared" si="17"/>
        <v>31.967822400000003</v>
      </c>
    </row>
    <row r="650" spans="1:5">
      <c r="A650" s="9">
        <v>0.60067093999999999</v>
      </c>
      <c r="B650" s="4">
        <v>-0.43359428999999999</v>
      </c>
      <c r="C650" s="4">
        <f t="shared" si="16"/>
        <v>1.9533294085294119</v>
      </c>
      <c r="D650" s="4">
        <v>0.40015332999999997</v>
      </c>
      <c r="E650" s="4">
        <f t="shared" si="17"/>
        <v>32.012266400000001</v>
      </c>
    </row>
    <row r="651" spans="1:5">
      <c r="A651" s="9">
        <v>0.60072881</v>
      </c>
      <c r="B651" s="4">
        <v>-0.58411396000000004</v>
      </c>
      <c r="C651" s="4">
        <f t="shared" si="16"/>
        <v>1.802809738529412</v>
      </c>
      <c r="D651" s="4">
        <v>0.40070888999999998</v>
      </c>
      <c r="E651" s="4">
        <f t="shared" si="17"/>
        <v>32.056711199999995</v>
      </c>
    </row>
    <row r="652" spans="1:5">
      <c r="A652" s="9">
        <v>0.60078668000000002</v>
      </c>
      <c r="B652" s="4">
        <v>-0.69001984999999999</v>
      </c>
      <c r="C652" s="4">
        <f t="shared" si="16"/>
        <v>1.6969038485294119</v>
      </c>
      <c r="D652" s="4">
        <v>0.40126444</v>
      </c>
      <c r="E652" s="4">
        <f t="shared" si="17"/>
        <v>32.101155200000001</v>
      </c>
    </row>
    <row r="653" spans="1:5">
      <c r="A653" s="9">
        <v>0.60084455000000003</v>
      </c>
      <c r="B653" s="4">
        <v>-0.57257824999999996</v>
      </c>
      <c r="C653" s="4">
        <f t="shared" si="16"/>
        <v>1.8143454485294122</v>
      </c>
      <c r="D653" s="4">
        <v>0.40181443999999999</v>
      </c>
      <c r="E653" s="4">
        <f t="shared" si="17"/>
        <v>32.145155199999998</v>
      </c>
    </row>
    <row r="654" spans="1:5">
      <c r="A654" s="9">
        <v>0.60090242000000005</v>
      </c>
      <c r="B654" s="4">
        <v>-0.30739646999999998</v>
      </c>
      <c r="C654" s="4">
        <f t="shared" si="16"/>
        <v>2.079527228529412</v>
      </c>
      <c r="D654" s="4">
        <v>0.40237556000000002</v>
      </c>
      <c r="E654" s="4">
        <f t="shared" si="17"/>
        <v>32.190044800000003</v>
      </c>
    </row>
    <row r="655" spans="1:5">
      <c r="A655" s="9">
        <v>0.60096028999999995</v>
      </c>
      <c r="B655" s="4">
        <v>-0.20051767000000001</v>
      </c>
      <c r="C655" s="4">
        <f t="shared" si="16"/>
        <v>2.186406028529412</v>
      </c>
      <c r="D655" s="4">
        <v>0.40293110999999998</v>
      </c>
      <c r="E655" s="4">
        <f t="shared" si="17"/>
        <v>32.234488800000001</v>
      </c>
    </row>
    <row r="656" spans="1:5">
      <c r="A656" s="9">
        <v>0.60101815999999997</v>
      </c>
      <c r="B656" s="4">
        <v>-0.19662608000000001</v>
      </c>
      <c r="C656" s="4">
        <f t="shared" si="16"/>
        <v>2.1902976185294118</v>
      </c>
      <c r="D656" s="4">
        <v>0.40348110999999998</v>
      </c>
      <c r="E656" s="4">
        <f t="shared" si="17"/>
        <v>32.278488799999998</v>
      </c>
    </row>
    <row r="657" spans="1:5">
      <c r="A657" s="9">
        <v>0.60107602999999998</v>
      </c>
      <c r="B657" s="4">
        <v>-0.31837627000000002</v>
      </c>
      <c r="C657" s="4">
        <f t="shared" si="16"/>
        <v>2.0685474285294121</v>
      </c>
      <c r="D657" s="4">
        <v>0.40404222000000001</v>
      </c>
      <c r="E657" s="4">
        <f t="shared" si="17"/>
        <v>32.323377600000001</v>
      </c>
    </row>
    <row r="658" spans="1:5">
      <c r="A658" s="9">
        <v>0.6011339</v>
      </c>
      <c r="B658" s="4">
        <v>-0.50141859</v>
      </c>
      <c r="C658" s="4">
        <f t="shared" si="16"/>
        <v>1.8855051085294119</v>
      </c>
      <c r="D658" s="4">
        <v>0.40459778000000002</v>
      </c>
      <c r="E658" s="4">
        <f t="shared" si="17"/>
        <v>32.367822400000001</v>
      </c>
    </row>
    <row r="659" spans="1:5">
      <c r="A659" s="9">
        <v>0.60119177000000001</v>
      </c>
      <c r="B659" s="4">
        <v>-0.53074401999999998</v>
      </c>
      <c r="C659" s="4">
        <f t="shared" si="16"/>
        <v>1.856179678529412</v>
      </c>
      <c r="D659" s="4">
        <v>0.40514778000000001</v>
      </c>
      <c r="E659" s="4">
        <f t="shared" si="17"/>
        <v>32.411822399999998</v>
      </c>
    </row>
    <row r="660" spans="1:5">
      <c r="A660" s="9">
        <v>0.60124964000000003</v>
      </c>
      <c r="B660" s="4">
        <v>-0.41177355999999998</v>
      </c>
      <c r="C660" s="4">
        <f t="shared" si="16"/>
        <v>1.9751501385294121</v>
      </c>
      <c r="D660" s="4">
        <v>0.40570888999999999</v>
      </c>
      <c r="E660" s="4">
        <f t="shared" si="17"/>
        <v>32.456711200000001</v>
      </c>
    </row>
    <row r="661" spans="1:5">
      <c r="A661" s="9">
        <v>0.60130751000000005</v>
      </c>
      <c r="B661" s="4">
        <v>-0.21177536</v>
      </c>
      <c r="C661" s="4">
        <f t="shared" si="16"/>
        <v>2.1751483385294121</v>
      </c>
      <c r="D661" s="4">
        <v>0.40625888999999998</v>
      </c>
      <c r="E661" s="4">
        <f t="shared" si="17"/>
        <v>32.500711199999998</v>
      </c>
    </row>
    <row r="662" spans="1:5">
      <c r="A662" s="9">
        <v>0.60136537999999995</v>
      </c>
      <c r="B662" s="4">
        <v>-0.12921879999999999</v>
      </c>
      <c r="C662" s="4">
        <f t="shared" si="16"/>
        <v>2.2577048985294121</v>
      </c>
      <c r="D662" s="4">
        <v>0.40682000000000001</v>
      </c>
      <c r="E662" s="4">
        <f t="shared" si="17"/>
        <v>32.5456</v>
      </c>
    </row>
    <row r="663" spans="1:5">
      <c r="A663" s="9">
        <v>0.60142324999999996</v>
      </c>
      <c r="B663" s="4">
        <v>-0.11810007</v>
      </c>
      <c r="C663" s="4">
        <f t="shared" si="16"/>
        <v>2.2688236285294119</v>
      </c>
      <c r="D663" s="4">
        <v>0.40737556000000003</v>
      </c>
      <c r="E663" s="4">
        <f t="shared" si="17"/>
        <v>32.590044800000001</v>
      </c>
    </row>
    <row r="664" spans="1:5">
      <c r="A664" s="9">
        <v>0.60148111999999998</v>
      </c>
      <c r="B664" s="4">
        <v>-0.13324933</v>
      </c>
      <c r="C664" s="4">
        <f t="shared" si="16"/>
        <v>2.2536743685294121</v>
      </c>
      <c r="D664" s="4">
        <v>0.40793110999999999</v>
      </c>
      <c r="E664" s="4">
        <f t="shared" si="17"/>
        <v>32.6344888</v>
      </c>
    </row>
    <row r="665" spans="1:5">
      <c r="A665" s="9">
        <v>0.60153911000000004</v>
      </c>
      <c r="B665" s="4">
        <v>-0.18809853000000001</v>
      </c>
      <c r="C665" s="4">
        <f t="shared" si="16"/>
        <v>2.198825168529412</v>
      </c>
      <c r="D665" s="4">
        <v>0.40848778000000002</v>
      </c>
      <c r="E665" s="4">
        <f t="shared" si="17"/>
        <v>32.679022400000001</v>
      </c>
    </row>
    <row r="666" spans="1:5">
      <c r="A666" s="9">
        <v>0.60159697999999995</v>
      </c>
      <c r="B666" s="4">
        <v>-0.19718204</v>
      </c>
      <c r="C666" s="4">
        <f t="shared" si="16"/>
        <v>2.189741658529412</v>
      </c>
      <c r="D666" s="4">
        <v>0.40904332999999998</v>
      </c>
      <c r="E666" s="4">
        <f t="shared" si="17"/>
        <v>32.7234664</v>
      </c>
    </row>
    <row r="667" spans="1:5">
      <c r="A667" s="9">
        <v>0.60165495999999996</v>
      </c>
      <c r="B667" s="4">
        <v>-0.14304289000000001</v>
      </c>
      <c r="C667" s="4">
        <f t="shared" si="16"/>
        <v>2.2438808085294122</v>
      </c>
      <c r="D667" s="4">
        <v>0.40960000000000002</v>
      </c>
      <c r="E667" s="4">
        <f t="shared" si="17"/>
        <v>32.768000000000001</v>
      </c>
    </row>
    <row r="668" spans="1:5">
      <c r="A668" s="9">
        <v>0.60171282999999998</v>
      </c>
      <c r="B668" s="4">
        <v>-0.16271399</v>
      </c>
      <c r="C668" s="4">
        <f t="shared" si="16"/>
        <v>2.2242097085294121</v>
      </c>
      <c r="D668" s="4">
        <v>0.41015000000000001</v>
      </c>
      <c r="E668" s="4">
        <f t="shared" si="17"/>
        <v>32.811999999999998</v>
      </c>
    </row>
    <row r="669" spans="1:5">
      <c r="A669" s="9">
        <v>0.60177069999999999</v>
      </c>
      <c r="B669" s="4">
        <v>-0.13158152000000001</v>
      </c>
      <c r="C669" s="4">
        <f t="shared" si="16"/>
        <v>2.2553421785294119</v>
      </c>
      <c r="D669" s="4">
        <v>0.41070556000000003</v>
      </c>
      <c r="E669" s="4">
        <f t="shared" si="17"/>
        <v>32.856444800000006</v>
      </c>
    </row>
    <row r="670" spans="1:5">
      <c r="A670" s="9">
        <v>0.60182857000000001</v>
      </c>
      <c r="B670" s="4">
        <v>-0.11059492</v>
      </c>
      <c r="C670" s="4">
        <f t="shared" si="16"/>
        <v>2.276328778529412</v>
      </c>
      <c r="D670" s="4">
        <v>0.41126110999999999</v>
      </c>
      <c r="E670" s="4">
        <f t="shared" si="17"/>
        <v>32.900888799999997</v>
      </c>
    </row>
    <row r="671" spans="1:5">
      <c r="A671" s="9">
        <v>0.60188644000000002</v>
      </c>
      <c r="B671" s="4">
        <v>-0.14144941</v>
      </c>
      <c r="C671" s="4">
        <f t="shared" si="16"/>
        <v>2.2454742885294121</v>
      </c>
      <c r="D671" s="4">
        <v>0.41181667</v>
      </c>
      <c r="E671" s="4">
        <f t="shared" si="17"/>
        <v>32.945333599999998</v>
      </c>
    </row>
    <row r="672" spans="1:5">
      <c r="A672" s="9">
        <v>0.60194431999999998</v>
      </c>
      <c r="B672" s="4">
        <v>-0.10253385</v>
      </c>
      <c r="C672" s="4">
        <f t="shared" si="16"/>
        <v>2.2843898485294121</v>
      </c>
      <c r="D672" s="4">
        <v>0.41237222000000001</v>
      </c>
      <c r="E672" s="4">
        <f t="shared" si="17"/>
        <v>32.989777600000004</v>
      </c>
    </row>
    <row r="673" spans="1:5">
      <c r="A673" s="9">
        <v>0.60200218999999999</v>
      </c>
      <c r="B673" s="4">
        <v>-0.12630015999999999</v>
      </c>
      <c r="C673" s="4">
        <f t="shared" si="16"/>
        <v>2.260623538529412</v>
      </c>
      <c r="D673" s="4">
        <v>0.41293332999999999</v>
      </c>
      <c r="E673" s="4">
        <f t="shared" si="17"/>
        <v>33.034666399999999</v>
      </c>
    </row>
    <row r="674" spans="1:5">
      <c r="A674" s="9">
        <v>0.60206017000000001</v>
      </c>
      <c r="B674" s="4">
        <v>-0.18346667</v>
      </c>
      <c r="C674" s="4">
        <f t="shared" si="16"/>
        <v>2.2034570285294119</v>
      </c>
      <c r="D674" s="4">
        <v>0.41348444000000001</v>
      </c>
      <c r="E674" s="4">
        <f t="shared" si="17"/>
        <v>33.078755200000003</v>
      </c>
    </row>
    <row r="675" spans="1:5">
      <c r="A675" s="9">
        <v>0.60211804000000002</v>
      </c>
      <c r="B675" s="4">
        <v>-0.20051769999999999</v>
      </c>
      <c r="C675" s="4">
        <f t="shared" si="16"/>
        <v>2.1864059985294122</v>
      </c>
      <c r="D675" s="4">
        <v>0.41404000000000002</v>
      </c>
      <c r="E675" s="4">
        <f t="shared" si="17"/>
        <v>33.123200000000004</v>
      </c>
    </row>
    <row r="676" spans="1:5">
      <c r="A676" s="9">
        <v>0.60217591000000004</v>
      </c>
      <c r="B676" s="4">
        <v>-0.19440235</v>
      </c>
      <c r="C676" s="4">
        <f t="shared" si="16"/>
        <v>2.1925213485294122</v>
      </c>
      <c r="D676" s="4">
        <v>0.41459555999999997</v>
      </c>
      <c r="E676" s="4">
        <f t="shared" si="17"/>
        <v>33.167644799999998</v>
      </c>
    </row>
    <row r="677" spans="1:5">
      <c r="A677" s="9">
        <v>0.60223378000000005</v>
      </c>
      <c r="B677" s="4">
        <v>-0.26723012000000002</v>
      </c>
      <c r="C677" s="4">
        <f t="shared" si="16"/>
        <v>2.1196935785294118</v>
      </c>
      <c r="D677" s="4">
        <v>0.41515110999999999</v>
      </c>
      <c r="E677" s="4">
        <f t="shared" si="17"/>
        <v>33.212088799999997</v>
      </c>
    </row>
    <row r="678" spans="1:5">
      <c r="A678" s="9">
        <v>0.60229177</v>
      </c>
      <c r="B678" s="4">
        <v>-0.31245773999999998</v>
      </c>
      <c r="C678" s="4">
        <f t="shared" si="16"/>
        <v>2.0744659585294118</v>
      </c>
      <c r="D678" s="4">
        <v>0.41570667</v>
      </c>
      <c r="E678" s="4">
        <f t="shared" si="17"/>
        <v>33.256533599999997</v>
      </c>
    </row>
    <row r="679" spans="1:5">
      <c r="A679" s="9">
        <v>0.60234951999999997</v>
      </c>
      <c r="B679" s="4">
        <v>-0.38119709000000002</v>
      </c>
      <c r="C679" s="4">
        <f t="shared" si="16"/>
        <v>2.0057266085294119</v>
      </c>
      <c r="D679" s="4">
        <v>0.41626222000000002</v>
      </c>
      <c r="E679" s="4">
        <f t="shared" si="17"/>
        <v>33.300977600000003</v>
      </c>
    </row>
    <row r="680" spans="1:5">
      <c r="A680" s="9">
        <v>0.60240751000000003</v>
      </c>
      <c r="B680" s="4">
        <v>-0.42516711000000001</v>
      </c>
      <c r="C680" s="4">
        <f t="shared" si="16"/>
        <v>1.9617565885294119</v>
      </c>
      <c r="D680" s="4">
        <v>0.41681889</v>
      </c>
      <c r="E680" s="4">
        <f t="shared" si="17"/>
        <v>33.345511199999997</v>
      </c>
    </row>
    <row r="681" spans="1:5">
      <c r="A681" s="9">
        <v>0.60246480000000002</v>
      </c>
      <c r="B681" s="4">
        <v>-0.26834195999999999</v>
      </c>
      <c r="C681" s="4">
        <f t="shared" si="16"/>
        <v>2.1185817385294121</v>
      </c>
      <c r="D681" s="4">
        <v>0.41737444000000001</v>
      </c>
      <c r="E681" s="4">
        <f t="shared" si="17"/>
        <v>33.389955200000003</v>
      </c>
    </row>
    <row r="682" spans="1:5">
      <c r="A682" s="9">
        <v>0.60252267000000004</v>
      </c>
      <c r="B682" s="4">
        <v>-0.2294264</v>
      </c>
      <c r="C682" s="4">
        <f t="shared" si="16"/>
        <v>2.1574972985294121</v>
      </c>
      <c r="D682" s="4">
        <v>0.41793000000000002</v>
      </c>
      <c r="E682" s="4">
        <f t="shared" si="17"/>
        <v>33.434400000000004</v>
      </c>
    </row>
    <row r="683" spans="1:5">
      <c r="A683" s="9">
        <v>0.60258076999999999</v>
      </c>
      <c r="B683" s="4">
        <v>-0.15511389</v>
      </c>
      <c r="C683" s="4">
        <f t="shared" si="16"/>
        <v>2.231809808529412</v>
      </c>
      <c r="D683" s="4">
        <v>0.41847556000000002</v>
      </c>
      <c r="E683" s="4">
        <f t="shared" si="17"/>
        <v>33.478044799999999</v>
      </c>
    </row>
    <row r="684" spans="1:5">
      <c r="A684" s="9">
        <v>0.60263864</v>
      </c>
      <c r="B684" s="4">
        <v>-0.21108049000000001</v>
      </c>
      <c r="C684" s="4">
        <f t="shared" si="16"/>
        <v>2.1758432085294119</v>
      </c>
      <c r="D684" s="4">
        <v>0.41903778000000003</v>
      </c>
      <c r="E684" s="4">
        <f t="shared" si="17"/>
        <v>33.523022400000002</v>
      </c>
    </row>
    <row r="685" spans="1:5">
      <c r="A685" s="9">
        <v>0.60269651000000002</v>
      </c>
      <c r="B685" s="4">
        <v>-0.48849297000000003</v>
      </c>
      <c r="C685" s="4">
        <f t="shared" si="16"/>
        <v>1.898430728529412</v>
      </c>
      <c r="D685" s="4">
        <v>0.41959444000000001</v>
      </c>
      <c r="E685" s="4">
        <f t="shared" si="17"/>
        <v>33.567555200000001</v>
      </c>
    </row>
    <row r="686" spans="1:5">
      <c r="A686" s="9">
        <v>0.60275449999999997</v>
      </c>
      <c r="B686" s="4">
        <v>-0.50138252999999999</v>
      </c>
      <c r="C686" s="4">
        <f t="shared" ref="C686:C749" si="18">ABS(B686-$C$109)</f>
        <v>1.8855411685294121</v>
      </c>
      <c r="D686" s="4">
        <v>0.42015000000000002</v>
      </c>
      <c r="E686" s="4">
        <f t="shared" ref="E686:E749" si="19">($J$111/$K$111)*D686</f>
        <v>33.612000000000002</v>
      </c>
    </row>
    <row r="687" spans="1:5">
      <c r="A687" s="9">
        <v>0.60281260000000003</v>
      </c>
      <c r="B687" s="4">
        <v>-0.35232002000000001</v>
      </c>
      <c r="C687" s="4">
        <f t="shared" si="18"/>
        <v>2.0346036785294119</v>
      </c>
      <c r="D687" s="4">
        <v>0.42070777999999998</v>
      </c>
      <c r="E687" s="4">
        <f t="shared" si="19"/>
        <v>33.656622399999996</v>
      </c>
    </row>
    <row r="688" spans="1:5">
      <c r="A688" s="9">
        <v>0.60287047000000005</v>
      </c>
      <c r="B688" s="4">
        <v>-0.17119202</v>
      </c>
      <c r="C688" s="4">
        <f t="shared" si="18"/>
        <v>2.2157316785294121</v>
      </c>
      <c r="D688" s="4">
        <v>0.42126332999999999</v>
      </c>
      <c r="E688" s="4">
        <f t="shared" si="19"/>
        <v>33.701066400000002</v>
      </c>
    </row>
    <row r="689" spans="1:5">
      <c r="A689" s="9">
        <v>0.60292833999999995</v>
      </c>
      <c r="B689" s="4">
        <v>-0.15062238</v>
      </c>
      <c r="C689" s="4">
        <f t="shared" si="18"/>
        <v>2.2363013185294118</v>
      </c>
      <c r="D689" s="4">
        <v>0.42181889</v>
      </c>
      <c r="E689" s="4">
        <f t="shared" si="19"/>
        <v>33.745511200000003</v>
      </c>
    </row>
    <row r="690" spans="1:5">
      <c r="A690" s="9">
        <v>0.60298620999999997</v>
      </c>
      <c r="B690" s="4">
        <v>-0.25625028999999999</v>
      </c>
      <c r="C690" s="4">
        <f t="shared" si="18"/>
        <v>2.1306734085294119</v>
      </c>
      <c r="D690" s="4">
        <v>0.42237444000000002</v>
      </c>
      <c r="E690" s="4">
        <f t="shared" si="19"/>
        <v>33.789955200000001</v>
      </c>
    </row>
    <row r="691" spans="1:5">
      <c r="A691" s="9">
        <v>0.60304407999999998</v>
      </c>
      <c r="B691" s="4">
        <v>-0.41399741000000001</v>
      </c>
      <c r="C691" s="4">
        <f t="shared" si="18"/>
        <v>1.9729262885294121</v>
      </c>
      <c r="D691" s="4">
        <v>0.42292999999999997</v>
      </c>
      <c r="E691" s="4">
        <f t="shared" si="19"/>
        <v>33.834399999999995</v>
      </c>
    </row>
    <row r="692" spans="1:5">
      <c r="A692" s="9">
        <v>0.60310195</v>
      </c>
      <c r="B692" s="4">
        <v>-0.55617808999999996</v>
      </c>
      <c r="C692" s="4">
        <f t="shared" si="18"/>
        <v>1.830745608529412</v>
      </c>
      <c r="D692" s="4">
        <v>0.42348555999999998</v>
      </c>
      <c r="E692" s="4">
        <f t="shared" si="19"/>
        <v>33.878844799999996</v>
      </c>
    </row>
    <row r="693" spans="1:5">
      <c r="A693" s="9">
        <v>0.60315982000000001</v>
      </c>
      <c r="B693" s="4">
        <v>-0.58814454000000005</v>
      </c>
      <c r="C693" s="4">
        <f t="shared" si="18"/>
        <v>1.7987791585294119</v>
      </c>
      <c r="D693" s="4">
        <v>0.42404667000000001</v>
      </c>
      <c r="E693" s="4">
        <f t="shared" si="19"/>
        <v>33.923733599999998</v>
      </c>
    </row>
    <row r="694" spans="1:5">
      <c r="A694" s="9">
        <v>0.60321769000000003</v>
      </c>
      <c r="B694" s="4">
        <v>-0.49599794000000003</v>
      </c>
      <c r="C694" s="4">
        <f t="shared" si="18"/>
        <v>1.8909257585294119</v>
      </c>
      <c r="D694" s="4">
        <v>0.42459222000000002</v>
      </c>
      <c r="E694" s="4">
        <f t="shared" si="19"/>
        <v>33.967377599999999</v>
      </c>
    </row>
    <row r="695" spans="1:5">
      <c r="A695" s="9">
        <v>0.60327556999999998</v>
      </c>
      <c r="B695" s="4">
        <v>-0.27209452000000001</v>
      </c>
      <c r="C695" s="4">
        <f t="shared" si="18"/>
        <v>2.114829178529412</v>
      </c>
      <c r="D695" s="4">
        <v>0.42515222000000003</v>
      </c>
      <c r="E695" s="4">
        <f t="shared" si="19"/>
        <v>34.012177600000001</v>
      </c>
    </row>
    <row r="696" spans="1:5">
      <c r="A696" s="9">
        <v>0.60333344</v>
      </c>
      <c r="B696" s="4">
        <v>-0.12018484</v>
      </c>
      <c r="C696" s="4">
        <f t="shared" si="18"/>
        <v>2.2667388585294121</v>
      </c>
      <c r="D696" s="4">
        <v>0.42570777999999998</v>
      </c>
      <c r="E696" s="4">
        <f t="shared" si="19"/>
        <v>34.056622399999995</v>
      </c>
    </row>
    <row r="697" spans="1:5">
      <c r="A697" s="9">
        <v>0.60339131000000001</v>
      </c>
      <c r="B697" s="4">
        <v>-8.960833E-2</v>
      </c>
      <c r="C697" s="4">
        <f t="shared" si="18"/>
        <v>2.2973153685294121</v>
      </c>
      <c r="D697" s="4">
        <v>0.42626333</v>
      </c>
      <c r="E697" s="4">
        <f t="shared" si="19"/>
        <v>34.101066400000001</v>
      </c>
    </row>
    <row r="698" spans="1:5">
      <c r="A698" s="9">
        <v>0.60344918000000003</v>
      </c>
      <c r="B698" s="4">
        <v>-0.14450708000000001</v>
      </c>
      <c r="C698" s="4">
        <f t="shared" si="18"/>
        <v>2.2424166185294121</v>
      </c>
      <c r="D698" s="4">
        <v>0.42681889000000001</v>
      </c>
      <c r="E698" s="4">
        <f t="shared" si="19"/>
        <v>34.145511200000001</v>
      </c>
    </row>
    <row r="699" spans="1:5">
      <c r="A699" s="9">
        <v>0.60350705000000004</v>
      </c>
      <c r="B699" s="4">
        <v>-0.15729360000000001</v>
      </c>
      <c r="C699" s="4">
        <f t="shared" si="18"/>
        <v>2.229630098529412</v>
      </c>
      <c r="D699" s="4">
        <v>0.42736889</v>
      </c>
      <c r="E699" s="4">
        <f t="shared" si="19"/>
        <v>34.189511199999998</v>
      </c>
    </row>
    <row r="700" spans="1:5">
      <c r="A700" s="9">
        <v>0.60356491999999995</v>
      </c>
      <c r="B700" s="4">
        <v>-0.37800055999999999</v>
      </c>
      <c r="C700" s="4">
        <f t="shared" si="18"/>
        <v>2.0089231385294122</v>
      </c>
      <c r="D700" s="4">
        <v>0.42793555999999999</v>
      </c>
      <c r="E700" s="4">
        <f t="shared" si="19"/>
        <v>34.234844799999998</v>
      </c>
    </row>
    <row r="701" spans="1:5">
      <c r="A701" s="9">
        <v>0.60362278999999996</v>
      </c>
      <c r="B701" s="4">
        <v>-0.43526198999999999</v>
      </c>
      <c r="C701" s="4">
        <f t="shared" si="18"/>
        <v>1.9516617085294121</v>
      </c>
      <c r="D701" s="4">
        <v>0.42848667000000001</v>
      </c>
      <c r="E701" s="4">
        <f t="shared" si="19"/>
        <v>34.278933600000002</v>
      </c>
    </row>
    <row r="702" spans="1:5">
      <c r="A702" s="9">
        <v>0.60368065999999998</v>
      </c>
      <c r="B702" s="4">
        <v>-0.17119203999999999</v>
      </c>
      <c r="C702" s="4">
        <f t="shared" si="18"/>
        <v>2.2157316585294122</v>
      </c>
      <c r="D702" s="4">
        <v>0.42904111</v>
      </c>
      <c r="E702" s="4">
        <f t="shared" si="19"/>
        <v>34.3232888</v>
      </c>
    </row>
    <row r="703" spans="1:5">
      <c r="A703" s="9">
        <v>0.60373794999999997</v>
      </c>
      <c r="B703" s="4">
        <v>-0.10976104</v>
      </c>
      <c r="C703" s="4">
        <f t="shared" si="18"/>
        <v>2.277162658529412</v>
      </c>
      <c r="D703" s="4">
        <v>0.42959111</v>
      </c>
      <c r="E703" s="4">
        <f t="shared" si="19"/>
        <v>34.367288799999997</v>
      </c>
    </row>
    <row r="704" spans="1:5">
      <c r="A704" s="9">
        <v>0.60379640000000001</v>
      </c>
      <c r="B704" s="4">
        <v>-0.28182333999999998</v>
      </c>
      <c r="C704" s="4">
        <f t="shared" si="18"/>
        <v>2.1051003585294121</v>
      </c>
      <c r="D704" s="4">
        <v>0.43015221999999997</v>
      </c>
      <c r="E704" s="4">
        <f t="shared" si="19"/>
        <v>34.4121776</v>
      </c>
    </row>
    <row r="705" spans="1:5">
      <c r="A705" s="9">
        <v>0.60385427000000003</v>
      </c>
      <c r="B705" s="4">
        <v>-0.58050042000000002</v>
      </c>
      <c r="C705" s="4">
        <f t="shared" si="18"/>
        <v>1.8064232785294121</v>
      </c>
      <c r="D705" s="4">
        <v>0.43070777999999998</v>
      </c>
      <c r="E705" s="4">
        <f t="shared" si="19"/>
        <v>34.456622400000001</v>
      </c>
    </row>
    <row r="706" spans="1:5">
      <c r="A706" s="9">
        <v>0.60391214000000004</v>
      </c>
      <c r="B706" s="4">
        <v>-0.34325451000000001</v>
      </c>
      <c r="C706" s="4">
        <f t="shared" si="18"/>
        <v>2.043669188529412</v>
      </c>
      <c r="D706" s="4">
        <v>0.43125777999999998</v>
      </c>
      <c r="E706" s="4">
        <f t="shared" si="19"/>
        <v>34.500622399999997</v>
      </c>
    </row>
    <row r="707" spans="1:5">
      <c r="A707" s="9">
        <v>0.60396954999999997</v>
      </c>
      <c r="B707" s="4">
        <v>-0.19609913000000001</v>
      </c>
      <c r="C707" s="4">
        <f t="shared" si="18"/>
        <v>2.1908245685294121</v>
      </c>
      <c r="D707" s="4">
        <v>0.43181444000000002</v>
      </c>
      <c r="E707" s="4">
        <f t="shared" si="19"/>
        <v>34.545155200000004</v>
      </c>
    </row>
    <row r="708" spans="1:5">
      <c r="A708" s="9">
        <v>0.60402741999999998</v>
      </c>
      <c r="B708" s="4">
        <v>-0.54116785999999995</v>
      </c>
      <c r="C708" s="4">
        <f t="shared" si="18"/>
        <v>1.8457558385294122</v>
      </c>
      <c r="D708" s="4">
        <v>0.43237555999999999</v>
      </c>
      <c r="E708" s="4">
        <f t="shared" si="19"/>
        <v>34.590044800000001</v>
      </c>
    </row>
    <row r="709" spans="1:5">
      <c r="A709" s="9">
        <v>0.60408529</v>
      </c>
      <c r="B709" s="4">
        <v>-0.25277572999999998</v>
      </c>
      <c r="C709" s="4">
        <f t="shared" si="18"/>
        <v>2.1341479685294118</v>
      </c>
      <c r="D709" s="4">
        <v>0.43293111000000001</v>
      </c>
      <c r="E709" s="4">
        <f t="shared" si="19"/>
        <v>34.6344888</v>
      </c>
    </row>
    <row r="710" spans="1:5">
      <c r="A710" s="9">
        <v>0.60414316000000001</v>
      </c>
      <c r="B710" s="4">
        <v>-0.12213064</v>
      </c>
      <c r="C710" s="4">
        <f t="shared" si="18"/>
        <v>2.264793058529412</v>
      </c>
      <c r="D710" s="4">
        <v>0.43348667000000002</v>
      </c>
      <c r="E710" s="4">
        <f t="shared" si="19"/>
        <v>34.678933600000001</v>
      </c>
    </row>
    <row r="711" spans="1:5">
      <c r="A711" s="9">
        <v>0.60420114000000003</v>
      </c>
      <c r="B711" s="4">
        <v>-0.43414997999999999</v>
      </c>
      <c r="C711" s="4">
        <f t="shared" si="18"/>
        <v>1.9527737185294121</v>
      </c>
      <c r="D711" s="4">
        <v>0.43403777999999998</v>
      </c>
      <c r="E711" s="4">
        <f t="shared" si="19"/>
        <v>34.723022399999998</v>
      </c>
    </row>
    <row r="712" spans="1:5">
      <c r="A712" s="9">
        <v>0.60425901000000004</v>
      </c>
      <c r="B712" s="4">
        <v>-0.11337460000000001</v>
      </c>
      <c r="C712" s="4">
        <f t="shared" si="18"/>
        <v>2.2735490985294118</v>
      </c>
      <c r="D712" s="4">
        <v>0.43459889000000002</v>
      </c>
      <c r="E712" s="4">
        <f t="shared" si="19"/>
        <v>34.7679112</v>
      </c>
    </row>
    <row r="713" spans="1:5">
      <c r="A713" s="9">
        <v>0.60431687999999995</v>
      </c>
      <c r="B713" s="4">
        <v>-0.19843296999999999</v>
      </c>
      <c r="C713" s="4">
        <f t="shared" si="18"/>
        <v>2.1884907285294122</v>
      </c>
      <c r="D713" s="4">
        <v>0.43515443999999998</v>
      </c>
      <c r="E713" s="4">
        <f t="shared" si="19"/>
        <v>34.812355199999999</v>
      </c>
    </row>
    <row r="714" spans="1:5">
      <c r="A714" s="9">
        <v>0.60437476000000001</v>
      </c>
      <c r="B714" s="4">
        <v>-0.37549874</v>
      </c>
      <c r="C714" s="4">
        <f t="shared" si="18"/>
        <v>2.0114249585294122</v>
      </c>
      <c r="D714" s="4">
        <v>0.43570444000000003</v>
      </c>
      <c r="E714" s="4">
        <f t="shared" si="19"/>
        <v>34.856355200000003</v>
      </c>
    </row>
    <row r="715" spans="1:5">
      <c r="A715" s="9">
        <v>0.60443263000000003</v>
      </c>
      <c r="B715" s="4">
        <v>-0.14200535</v>
      </c>
      <c r="C715" s="4">
        <f t="shared" si="18"/>
        <v>2.2449183485294122</v>
      </c>
      <c r="D715" s="4">
        <v>0.43626556</v>
      </c>
      <c r="E715" s="4">
        <f t="shared" si="19"/>
        <v>34.901244800000001</v>
      </c>
    </row>
    <row r="716" spans="1:5">
      <c r="A716" s="9">
        <v>0.60449061000000004</v>
      </c>
      <c r="B716" s="4">
        <v>-0.20943329999999999</v>
      </c>
      <c r="C716" s="4">
        <f t="shared" si="18"/>
        <v>2.1774903985294118</v>
      </c>
      <c r="D716" s="4">
        <v>0.43681667000000002</v>
      </c>
      <c r="E716" s="4">
        <f t="shared" si="19"/>
        <v>34.945333599999998</v>
      </c>
    </row>
    <row r="717" spans="1:5">
      <c r="A717" s="9">
        <v>0.60454801999999996</v>
      </c>
      <c r="B717" s="4">
        <v>-0.29578859000000002</v>
      </c>
      <c r="C717" s="4">
        <f t="shared" si="18"/>
        <v>2.0911351085294121</v>
      </c>
      <c r="D717" s="4">
        <v>0.43736889000000001</v>
      </c>
      <c r="E717" s="4">
        <f t="shared" si="19"/>
        <v>34.989511200000003</v>
      </c>
    </row>
    <row r="718" spans="1:5">
      <c r="A718" s="9">
        <v>0.60460601000000003</v>
      </c>
      <c r="B718" s="4">
        <v>-0.2409789</v>
      </c>
      <c r="C718" s="4">
        <f t="shared" si="18"/>
        <v>2.145944798529412</v>
      </c>
      <c r="D718" s="4">
        <v>0.43792555999999999</v>
      </c>
      <c r="E718" s="4">
        <f t="shared" si="19"/>
        <v>35.034044799999997</v>
      </c>
    </row>
    <row r="719" spans="1:5">
      <c r="A719" s="9">
        <v>0.60466445000000002</v>
      </c>
      <c r="B719" s="4">
        <v>-0.44288495</v>
      </c>
      <c r="C719" s="4">
        <f t="shared" si="18"/>
        <v>1.9440387485294119</v>
      </c>
      <c r="D719" s="4">
        <v>0.43848556</v>
      </c>
      <c r="E719" s="4">
        <f t="shared" si="19"/>
        <v>35.078844799999999</v>
      </c>
    </row>
    <row r="720" spans="1:5">
      <c r="A720" s="9">
        <v>0.60472232000000004</v>
      </c>
      <c r="B720" s="4">
        <v>-0.18189380999999999</v>
      </c>
      <c r="C720" s="4">
        <f t="shared" si="18"/>
        <v>2.205029888529412</v>
      </c>
      <c r="D720" s="4">
        <v>0.43903555999999999</v>
      </c>
      <c r="E720" s="4">
        <f t="shared" si="19"/>
        <v>35.122844799999996</v>
      </c>
    </row>
    <row r="721" spans="1:5">
      <c r="A721" s="9">
        <v>0.60478019000000005</v>
      </c>
      <c r="B721" s="4">
        <v>-7.6265840000000001E-2</v>
      </c>
      <c r="C721" s="4">
        <f t="shared" si="18"/>
        <v>2.310657858529412</v>
      </c>
      <c r="D721" s="4">
        <v>0.43959111000000001</v>
      </c>
      <c r="E721" s="4">
        <f t="shared" si="19"/>
        <v>35.167288800000001</v>
      </c>
    </row>
    <row r="722" spans="1:5">
      <c r="A722" s="9">
        <v>0.60483759999999998</v>
      </c>
      <c r="B722" s="4">
        <v>-0.34670570000000001</v>
      </c>
      <c r="C722" s="4">
        <f t="shared" si="18"/>
        <v>2.0402179985294122</v>
      </c>
      <c r="D722" s="4">
        <v>0.44015333000000001</v>
      </c>
      <c r="E722" s="4">
        <f t="shared" si="19"/>
        <v>35.212266400000004</v>
      </c>
    </row>
    <row r="723" spans="1:5">
      <c r="A723" s="9">
        <v>0.60489546999999999</v>
      </c>
      <c r="B723" s="4">
        <v>-0.50266926999999995</v>
      </c>
      <c r="C723" s="4">
        <f t="shared" si="18"/>
        <v>1.8842544285294121</v>
      </c>
      <c r="D723" s="4">
        <v>0.44070333</v>
      </c>
      <c r="E723" s="4">
        <f t="shared" si="19"/>
        <v>35.256266400000001</v>
      </c>
    </row>
    <row r="724" spans="1:5">
      <c r="A724" s="9">
        <v>0.60495334000000001</v>
      </c>
      <c r="B724" s="4">
        <v>-0.15826645</v>
      </c>
      <c r="C724" s="4">
        <f t="shared" si="18"/>
        <v>2.2286572485294118</v>
      </c>
      <c r="D724" s="4">
        <v>0.44125889000000001</v>
      </c>
      <c r="E724" s="4">
        <f t="shared" si="19"/>
        <v>35.300711200000002</v>
      </c>
    </row>
    <row r="725" spans="1:5">
      <c r="A725" s="9">
        <v>0.60501132999999996</v>
      </c>
      <c r="B725" s="4">
        <v>-8.9004239999999998E-2</v>
      </c>
      <c r="C725" s="4">
        <f t="shared" si="18"/>
        <v>2.297919458529412</v>
      </c>
      <c r="D725" s="4">
        <v>0.44181556</v>
      </c>
      <c r="E725" s="4">
        <f t="shared" si="19"/>
        <v>35.345244800000003</v>
      </c>
    </row>
    <row r="726" spans="1:5">
      <c r="A726" s="9">
        <v>0.60506919999999997</v>
      </c>
      <c r="B726" s="4">
        <v>-0.30864739000000002</v>
      </c>
      <c r="C726" s="4">
        <f t="shared" si="18"/>
        <v>2.078276308529412</v>
      </c>
      <c r="D726" s="4">
        <v>0.44237667000000003</v>
      </c>
      <c r="E726" s="4">
        <f t="shared" si="19"/>
        <v>35.390133599999999</v>
      </c>
    </row>
    <row r="727" spans="1:5">
      <c r="A727" s="9">
        <v>0.60512706999999999</v>
      </c>
      <c r="B727" s="4">
        <v>-0.49933370999999999</v>
      </c>
      <c r="C727" s="4">
        <f t="shared" si="18"/>
        <v>1.8875899885294121</v>
      </c>
      <c r="D727" s="4">
        <v>0.44292667000000002</v>
      </c>
      <c r="E727" s="4">
        <f t="shared" si="19"/>
        <v>35.434133600000003</v>
      </c>
    </row>
    <row r="728" spans="1:5">
      <c r="A728" s="9">
        <v>0.60518494</v>
      </c>
      <c r="B728" s="4">
        <v>-0.54672717999999998</v>
      </c>
      <c r="C728" s="4">
        <f t="shared" si="18"/>
        <v>1.840196518529412</v>
      </c>
      <c r="D728" s="4">
        <v>0.44348778</v>
      </c>
      <c r="E728" s="4">
        <f t="shared" si="19"/>
        <v>35.479022399999998</v>
      </c>
    </row>
    <row r="729" spans="1:5">
      <c r="A729" s="9">
        <v>0.60524281000000002</v>
      </c>
      <c r="B729" s="4">
        <v>-0.59022920999999995</v>
      </c>
      <c r="C729" s="4">
        <f t="shared" si="18"/>
        <v>1.796694488529412</v>
      </c>
      <c r="D729" s="4">
        <v>0.44403777999999999</v>
      </c>
      <c r="E729" s="4">
        <f t="shared" si="19"/>
        <v>35.523022400000002</v>
      </c>
    </row>
    <row r="730" spans="1:5">
      <c r="A730" s="9">
        <v>0.60530068000000004</v>
      </c>
      <c r="B730" s="4">
        <v>-0.58703256000000004</v>
      </c>
      <c r="C730" s="4">
        <f t="shared" si="18"/>
        <v>1.7998911385294121</v>
      </c>
      <c r="D730" s="4">
        <v>0.44459889000000002</v>
      </c>
      <c r="E730" s="4">
        <f t="shared" si="19"/>
        <v>35.567911200000005</v>
      </c>
    </row>
    <row r="731" spans="1:5">
      <c r="A731" s="9">
        <v>0.60535855000000005</v>
      </c>
      <c r="B731" s="4">
        <v>-0.42595008000000001</v>
      </c>
      <c r="C731" s="4">
        <f t="shared" si="18"/>
        <v>1.960973618529412</v>
      </c>
      <c r="D731" s="4">
        <v>0.44515443999999998</v>
      </c>
      <c r="E731" s="4">
        <f t="shared" si="19"/>
        <v>35.612355199999996</v>
      </c>
    </row>
    <row r="732" spans="1:5">
      <c r="A732" s="9">
        <v>0.60541641999999996</v>
      </c>
      <c r="B732" s="4">
        <v>-0.27028777999999998</v>
      </c>
      <c r="C732" s="4">
        <f t="shared" si="18"/>
        <v>2.1166359185294121</v>
      </c>
      <c r="D732" s="4">
        <v>0.44571</v>
      </c>
      <c r="E732" s="4">
        <f t="shared" si="19"/>
        <v>35.656799999999997</v>
      </c>
    </row>
    <row r="733" spans="1:5">
      <c r="A733" s="9">
        <v>0.60547428999999997</v>
      </c>
      <c r="B733" s="4">
        <v>-9.1971049999999999E-2</v>
      </c>
      <c r="C733" s="4">
        <f t="shared" si="18"/>
        <v>2.2949526485294118</v>
      </c>
      <c r="D733" s="4">
        <v>0.44626556000000001</v>
      </c>
      <c r="E733" s="4">
        <f t="shared" si="19"/>
        <v>35.701244799999998</v>
      </c>
    </row>
    <row r="734" spans="1:5">
      <c r="A734" s="9">
        <v>0.60553215999999999</v>
      </c>
      <c r="B734" s="4">
        <v>-7.8350600000000006E-2</v>
      </c>
      <c r="C734" s="4">
        <f t="shared" si="18"/>
        <v>2.3085730985294122</v>
      </c>
      <c r="D734" s="4">
        <v>0.44681556</v>
      </c>
      <c r="E734" s="4">
        <f t="shared" si="19"/>
        <v>35.745244800000002</v>
      </c>
    </row>
    <row r="735" spans="1:5">
      <c r="A735" s="9">
        <v>0.60559003</v>
      </c>
      <c r="B735" s="4">
        <v>-0.11587633999999999</v>
      </c>
      <c r="C735" s="4">
        <f t="shared" si="18"/>
        <v>2.2710473585294122</v>
      </c>
      <c r="D735" s="4">
        <v>0.44737221999999999</v>
      </c>
      <c r="E735" s="4">
        <f t="shared" si="19"/>
        <v>35.789777600000001</v>
      </c>
    </row>
    <row r="736" spans="1:5">
      <c r="A736" s="9">
        <v>0.60564801999999995</v>
      </c>
      <c r="B736" s="4">
        <v>-0.49562788000000002</v>
      </c>
      <c r="C736" s="4">
        <f t="shared" si="18"/>
        <v>1.891295818529412</v>
      </c>
      <c r="D736" s="4">
        <v>0.44793333000000002</v>
      </c>
      <c r="E736" s="4">
        <f t="shared" si="19"/>
        <v>35.834666400000003</v>
      </c>
    </row>
    <row r="737" spans="1:5">
      <c r="A737" s="9">
        <v>0.60570588999999997</v>
      </c>
      <c r="B737" s="4">
        <v>-0.54227977999999999</v>
      </c>
      <c r="C737" s="4">
        <f t="shared" si="18"/>
        <v>1.8446439185294121</v>
      </c>
      <c r="D737" s="4">
        <v>0.44848888999999997</v>
      </c>
      <c r="E737" s="4">
        <f t="shared" si="19"/>
        <v>35.879111199999997</v>
      </c>
    </row>
    <row r="738" spans="1:5">
      <c r="A738" s="9">
        <v>0.60576375999999998</v>
      </c>
      <c r="B738" s="4">
        <v>-0.55812395000000004</v>
      </c>
      <c r="C738" s="4">
        <f t="shared" si="18"/>
        <v>1.8287997485294119</v>
      </c>
      <c r="D738" s="4">
        <v>0.44904443999999999</v>
      </c>
      <c r="E738" s="4">
        <f t="shared" si="19"/>
        <v>35.923555199999996</v>
      </c>
    </row>
    <row r="739" spans="1:5">
      <c r="A739" s="9">
        <v>0.60582163</v>
      </c>
      <c r="B739" s="4">
        <v>-0.43984842000000002</v>
      </c>
      <c r="C739" s="4">
        <f t="shared" si="18"/>
        <v>1.9470752785294119</v>
      </c>
      <c r="D739" s="4">
        <v>0.4496</v>
      </c>
      <c r="E739" s="4">
        <f t="shared" si="19"/>
        <v>35.968000000000004</v>
      </c>
    </row>
    <row r="740" spans="1:5">
      <c r="A740" s="9">
        <v>0.60587961999999995</v>
      </c>
      <c r="B740" s="4">
        <v>-0.14977177999999999</v>
      </c>
      <c r="C740" s="4">
        <f t="shared" si="18"/>
        <v>2.237151918529412</v>
      </c>
      <c r="D740" s="4">
        <v>0.45015111000000002</v>
      </c>
      <c r="E740" s="4">
        <f t="shared" si="19"/>
        <v>36.012088800000001</v>
      </c>
    </row>
    <row r="741" spans="1:5">
      <c r="A741" s="9">
        <v>0.60593748999999997</v>
      </c>
      <c r="B741" s="4">
        <v>-7.8906530000000003E-2</v>
      </c>
      <c r="C741" s="4">
        <f t="shared" si="18"/>
        <v>2.3080171685294122</v>
      </c>
      <c r="D741" s="4">
        <v>0.45071222</v>
      </c>
      <c r="E741" s="4">
        <f t="shared" si="19"/>
        <v>36.056977599999996</v>
      </c>
    </row>
    <row r="742" spans="1:5">
      <c r="A742" s="9">
        <v>0.60599546999999998</v>
      </c>
      <c r="B742" s="4">
        <v>-8.9284929999999998E-2</v>
      </c>
      <c r="C742" s="4">
        <f t="shared" si="18"/>
        <v>2.2976387685294122</v>
      </c>
      <c r="D742" s="4">
        <v>0.45126221999999999</v>
      </c>
      <c r="E742" s="4">
        <f t="shared" si="19"/>
        <v>36.1009776</v>
      </c>
    </row>
    <row r="743" spans="1:5">
      <c r="A743" s="9">
        <v>0.60605334</v>
      </c>
      <c r="B743" s="4">
        <v>-0.14714774</v>
      </c>
      <c r="C743" s="4">
        <f t="shared" si="18"/>
        <v>2.2397759585294121</v>
      </c>
      <c r="D743" s="4">
        <v>0.45182443999999999</v>
      </c>
      <c r="E743" s="4">
        <f t="shared" si="19"/>
        <v>36.145955200000003</v>
      </c>
    </row>
    <row r="744" spans="1:5">
      <c r="A744" s="9">
        <v>0.60611121000000001</v>
      </c>
      <c r="B744" s="4">
        <v>-0.34672913</v>
      </c>
      <c r="C744" s="4">
        <f t="shared" si="18"/>
        <v>2.0401945685294121</v>
      </c>
      <c r="D744" s="4">
        <v>0.45236889000000002</v>
      </c>
      <c r="E744" s="4">
        <f t="shared" si="19"/>
        <v>36.189511199999998</v>
      </c>
    </row>
    <row r="745" spans="1:5">
      <c r="A745" s="9">
        <v>0.60616862000000005</v>
      </c>
      <c r="B745" s="4">
        <v>-0.38494964999999998</v>
      </c>
      <c r="C745" s="4">
        <f t="shared" si="18"/>
        <v>2.0019740485294122</v>
      </c>
      <c r="D745" s="4">
        <v>0.45293111000000003</v>
      </c>
      <c r="E745" s="4">
        <f t="shared" si="19"/>
        <v>36.234488800000001</v>
      </c>
    </row>
    <row r="746" spans="1:5">
      <c r="A746" s="9">
        <v>0.60622648999999995</v>
      </c>
      <c r="B746" s="4">
        <v>-0.51754069000000003</v>
      </c>
      <c r="C746" s="4">
        <f t="shared" si="18"/>
        <v>1.8693830085294119</v>
      </c>
      <c r="D746" s="4">
        <v>0.45348666999999998</v>
      </c>
      <c r="E746" s="4">
        <f t="shared" si="19"/>
        <v>36.278933600000002</v>
      </c>
    </row>
    <row r="747" spans="1:5">
      <c r="A747" s="9">
        <v>0.60628448000000001</v>
      </c>
      <c r="B747" s="4">
        <v>-0.37098797999999999</v>
      </c>
      <c r="C747" s="4">
        <f t="shared" si="18"/>
        <v>2.0159357185294118</v>
      </c>
      <c r="D747" s="4">
        <v>0.45403778</v>
      </c>
      <c r="E747" s="4">
        <f t="shared" si="19"/>
        <v>36.323022399999999</v>
      </c>
    </row>
    <row r="748" spans="1:5">
      <c r="A748" s="9">
        <v>0.60634235000000003</v>
      </c>
      <c r="B748" s="4">
        <v>-0.41274654999999999</v>
      </c>
      <c r="C748" s="4">
        <f t="shared" si="18"/>
        <v>1.974177148529412</v>
      </c>
      <c r="D748" s="4">
        <v>0.45459888999999998</v>
      </c>
      <c r="E748" s="4">
        <f t="shared" si="19"/>
        <v>36.367911199999995</v>
      </c>
    </row>
    <row r="749" spans="1:5">
      <c r="A749" s="9">
        <v>0.60640033000000004</v>
      </c>
      <c r="B749" s="4">
        <v>-0.49983865</v>
      </c>
      <c r="C749" s="4">
        <f t="shared" si="18"/>
        <v>1.8870850485294119</v>
      </c>
      <c r="D749" s="4">
        <v>0.45515</v>
      </c>
      <c r="E749" s="4">
        <f t="shared" si="19"/>
        <v>36.411999999999999</v>
      </c>
    </row>
    <row r="750" spans="1:5">
      <c r="A750" s="9">
        <v>0.60645832</v>
      </c>
      <c r="B750" s="4">
        <v>-0.41688585</v>
      </c>
      <c r="C750" s="4">
        <f t="shared" ref="C750:C813" si="20">ABS(B750-$C$109)</f>
        <v>1.9700378485294121</v>
      </c>
      <c r="D750" s="4">
        <v>0.45570666999999998</v>
      </c>
      <c r="E750" s="4">
        <f t="shared" ref="E750:E813" si="21">($J$111/$K$111)*D750</f>
        <v>36.4565336</v>
      </c>
    </row>
    <row r="751" spans="1:5">
      <c r="A751" s="9">
        <v>0.60651619000000001</v>
      </c>
      <c r="B751" s="4">
        <v>-0.25208082999999998</v>
      </c>
      <c r="C751" s="4">
        <f t="shared" si="20"/>
        <v>2.1348428685294119</v>
      </c>
      <c r="D751" s="4">
        <v>0.45626222</v>
      </c>
      <c r="E751" s="4">
        <f t="shared" si="21"/>
        <v>36.500977599999999</v>
      </c>
    </row>
    <row r="752" spans="1:5">
      <c r="A752" s="9">
        <v>0.60657417999999996</v>
      </c>
      <c r="B752" s="4">
        <v>-0.26347205000000001</v>
      </c>
      <c r="C752" s="4">
        <f t="shared" si="20"/>
        <v>2.1234516485294122</v>
      </c>
      <c r="D752" s="4">
        <v>0.45681888999999998</v>
      </c>
      <c r="E752" s="4">
        <f t="shared" si="21"/>
        <v>36.5455112</v>
      </c>
    </row>
    <row r="753" spans="1:5">
      <c r="A753" s="9">
        <v>0.60663204999999998</v>
      </c>
      <c r="B753" s="4">
        <v>-0.20885670000000001</v>
      </c>
      <c r="C753" s="4">
        <f t="shared" si="20"/>
        <v>2.1780669985294119</v>
      </c>
      <c r="D753" s="4">
        <v>0.45738000000000001</v>
      </c>
      <c r="E753" s="4">
        <f t="shared" si="21"/>
        <v>36.590400000000002</v>
      </c>
    </row>
    <row r="754" spans="1:5">
      <c r="A754" s="9">
        <v>0.60668991999999999</v>
      </c>
      <c r="B754" s="4">
        <v>-0.33046790999999998</v>
      </c>
      <c r="C754" s="4">
        <f t="shared" si="20"/>
        <v>2.0564557885294121</v>
      </c>
      <c r="D754" s="4">
        <v>0.45793556000000002</v>
      </c>
      <c r="E754" s="4">
        <f t="shared" si="21"/>
        <v>36.634844800000003</v>
      </c>
    </row>
    <row r="755" spans="1:5">
      <c r="A755" s="9">
        <v>0.60674731999999998</v>
      </c>
      <c r="B755" s="4">
        <v>-0.29673743000000002</v>
      </c>
      <c r="C755" s="4">
        <f t="shared" si="20"/>
        <v>2.0901862685294121</v>
      </c>
      <c r="D755" s="4">
        <v>0.45848666999999999</v>
      </c>
      <c r="E755" s="4">
        <f t="shared" si="21"/>
        <v>36.678933600000001</v>
      </c>
    </row>
    <row r="756" spans="1:5">
      <c r="A756" s="9">
        <v>0.60680531000000004</v>
      </c>
      <c r="B756" s="4">
        <v>-0.27203392999999998</v>
      </c>
      <c r="C756" s="4">
        <f t="shared" si="20"/>
        <v>2.1148897685294119</v>
      </c>
      <c r="D756" s="4">
        <v>0.45904333000000003</v>
      </c>
      <c r="E756" s="4">
        <f t="shared" si="21"/>
        <v>36.7234664</v>
      </c>
    </row>
    <row r="757" spans="1:5">
      <c r="A757" s="9">
        <v>0.60686306999999995</v>
      </c>
      <c r="B757" s="4">
        <v>-0.36340721999999998</v>
      </c>
      <c r="C757" s="4">
        <f t="shared" si="20"/>
        <v>2.023516478529412</v>
      </c>
      <c r="D757" s="4">
        <v>0.45959778000000001</v>
      </c>
      <c r="E757" s="4">
        <f t="shared" si="21"/>
        <v>36.7678224</v>
      </c>
    </row>
    <row r="758" spans="1:5">
      <c r="A758" s="9">
        <v>0.60692117000000001</v>
      </c>
      <c r="B758" s="4">
        <v>-0.36790012999999999</v>
      </c>
      <c r="C758" s="4">
        <f t="shared" si="20"/>
        <v>2.0190235685294118</v>
      </c>
      <c r="D758" s="4">
        <v>0.46015</v>
      </c>
      <c r="E758" s="4">
        <f t="shared" si="21"/>
        <v>36.811999999999998</v>
      </c>
    </row>
    <row r="759" spans="1:5">
      <c r="A759" s="9">
        <v>0.60697915000000002</v>
      </c>
      <c r="B759" s="4">
        <v>-6.2055039999999999E-2</v>
      </c>
      <c r="C759" s="4">
        <f t="shared" si="20"/>
        <v>2.3248686585294118</v>
      </c>
      <c r="D759" s="4">
        <v>0.46071222000000001</v>
      </c>
      <c r="E759" s="4">
        <f t="shared" si="21"/>
        <v>36.8569776</v>
      </c>
    </row>
    <row r="760" spans="1:5">
      <c r="A760" s="9">
        <v>0.60703702000000004</v>
      </c>
      <c r="B760" s="4">
        <v>-4.8191030000000003E-2</v>
      </c>
      <c r="C760" s="4">
        <f t="shared" si="20"/>
        <v>2.3387326685294121</v>
      </c>
      <c r="D760" s="4">
        <v>0.46126222</v>
      </c>
      <c r="E760" s="4">
        <f t="shared" si="21"/>
        <v>36.900977599999997</v>
      </c>
    </row>
    <row r="761" spans="1:5">
      <c r="A761" s="9">
        <v>0.60709489000000005</v>
      </c>
      <c r="B761" s="4">
        <v>-2.4007799999999999E-2</v>
      </c>
      <c r="C761" s="4">
        <f t="shared" si="20"/>
        <v>2.3629158985294119</v>
      </c>
      <c r="D761" s="4">
        <v>0.46181778000000001</v>
      </c>
      <c r="E761" s="4">
        <f t="shared" si="21"/>
        <v>36.945422399999998</v>
      </c>
    </row>
    <row r="762" spans="1:5">
      <c r="A762" s="9">
        <v>0.60715275999999996</v>
      </c>
      <c r="B762" s="4">
        <v>-4.833001E-2</v>
      </c>
      <c r="C762" s="4">
        <f t="shared" si="20"/>
        <v>2.3385936885294121</v>
      </c>
      <c r="D762" s="4">
        <v>0.46237333000000003</v>
      </c>
      <c r="E762" s="4">
        <f t="shared" si="21"/>
        <v>36.989866400000004</v>
      </c>
    </row>
    <row r="763" spans="1:5">
      <c r="A763" s="9">
        <v>0.60721062999999997</v>
      </c>
      <c r="B763" s="4">
        <v>-0.12379842000000001</v>
      </c>
      <c r="C763" s="4">
        <f t="shared" si="20"/>
        <v>2.263125278529412</v>
      </c>
      <c r="D763" s="4">
        <v>0.46292888999999998</v>
      </c>
      <c r="E763" s="4">
        <f t="shared" si="21"/>
        <v>37.034311199999998</v>
      </c>
    </row>
    <row r="764" spans="1:5">
      <c r="A764" s="9">
        <v>0.60726862000000004</v>
      </c>
      <c r="B764" s="4">
        <v>-0.40200766999999998</v>
      </c>
      <c r="C764" s="4">
        <f t="shared" si="20"/>
        <v>1.9849160285294121</v>
      </c>
      <c r="D764" s="4">
        <v>0.46348556000000002</v>
      </c>
      <c r="E764" s="4">
        <f t="shared" si="21"/>
        <v>37.078844799999999</v>
      </c>
    </row>
    <row r="765" spans="1:5">
      <c r="A765" s="9">
        <v>0.60732649000000005</v>
      </c>
      <c r="B765" s="4">
        <v>-0.33255266999999999</v>
      </c>
      <c r="C765" s="4">
        <f t="shared" si="20"/>
        <v>2.0543710285294119</v>
      </c>
      <c r="D765" s="4">
        <v>0.46404110999999998</v>
      </c>
      <c r="E765" s="4">
        <f t="shared" si="21"/>
        <v>37.123288799999997</v>
      </c>
    </row>
    <row r="766" spans="1:5">
      <c r="A766" s="9">
        <v>0.60738378000000004</v>
      </c>
      <c r="B766" s="4">
        <v>-0.14079713999999999</v>
      </c>
      <c r="C766" s="4">
        <f t="shared" si="20"/>
        <v>2.2461265585294119</v>
      </c>
      <c r="D766" s="4">
        <v>0.46459666999999999</v>
      </c>
      <c r="E766" s="4">
        <f t="shared" si="21"/>
        <v>37.167733599999998</v>
      </c>
    </row>
    <row r="767" spans="1:5">
      <c r="A767" s="9">
        <v>0.60744222999999997</v>
      </c>
      <c r="B767" s="4">
        <v>-5.736397E-2</v>
      </c>
      <c r="C767" s="4">
        <f t="shared" si="20"/>
        <v>2.3295597285294121</v>
      </c>
      <c r="D767" s="4">
        <v>0.46515222000000001</v>
      </c>
      <c r="E767" s="4">
        <f t="shared" si="21"/>
        <v>37.212177600000004</v>
      </c>
    </row>
    <row r="768" spans="1:5">
      <c r="A768" s="9">
        <v>0.60750009999999999</v>
      </c>
      <c r="B768" s="4">
        <v>-1.0665310000000001E-2</v>
      </c>
      <c r="C768" s="4">
        <f t="shared" si="20"/>
        <v>2.3762583885294122</v>
      </c>
      <c r="D768" s="4">
        <v>0.46570778000000002</v>
      </c>
      <c r="E768" s="4">
        <f t="shared" si="21"/>
        <v>37.256622399999998</v>
      </c>
    </row>
    <row r="769" spans="1:5">
      <c r="A769" s="9">
        <v>0.60755751000000002</v>
      </c>
      <c r="B769" s="4">
        <v>-9.2793970000000003E-2</v>
      </c>
      <c r="C769" s="4">
        <f t="shared" si="20"/>
        <v>2.2941297285294118</v>
      </c>
      <c r="D769" s="4">
        <v>0.46626444</v>
      </c>
      <c r="E769" s="4">
        <f t="shared" si="21"/>
        <v>37.301155199999997</v>
      </c>
    </row>
    <row r="770" spans="1:5">
      <c r="A770" s="9">
        <v>0.60761538000000004</v>
      </c>
      <c r="B770" s="4">
        <v>-0.19106676</v>
      </c>
      <c r="C770" s="4">
        <f t="shared" si="20"/>
        <v>2.195856938529412</v>
      </c>
      <c r="D770" s="4">
        <v>0.46682000000000001</v>
      </c>
      <c r="E770" s="4">
        <f t="shared" si="21"/>
        <v>37.345600000000005</v>
      </c>
    </row>
    <row r="771" spans="1:5">
      <c r="A771" s="9">
        <v>0.60767325000000005</v>
      </c>
      <c r="B771" s="4">
        <v>-0.36521398999999999</v>
      </c>
      <c r="C771" s="4">
        <f t="shared" si="20"/>
        <v>2.021709708529412</v>
      </c>
      <c r="D771" s="4">
        <v>0.46737000000000001</v>
      </c>
      <c r="E771" s="4">
        <f t="shared" si="21"/>
        <v>37.389600000000002</v>
      </c>
    </row>
    <row r="772" spans="1:5">
      <c r="A772" s="9">
        <v>0.60773111999999996</v>
      </c>
      <c r="B772" s="4">
        <v>-0.4901607</v>
      </c>
      <c r="C772" s="4">
        <f t="shared" si="20"/>
        <v>1.8967629985294119</v>
      </c>
      <c r="D772" s="4">
        <v>0.46792556000000002</v>
      </c>
      <c r="E772" s="4">
        <f t="shared" si="21"/>
        <v>37.434044800000002</v>
      </c>
    </row>
    <row r="773" spans="1:5">
      <c r="A773" s="9">
        <v>0.60778898999999997</v>
      </c>
      <c r="B773" s="4">
        <v>-0.38161412</v>
      </c>
      <c r="C773" s="4">
        <f t="shared" si="20"/>
        <v>2.0053095785294119</v>
      </c>
      <c r="D773" s="4">
        <v>0.46848666999999999</v>
      </c>
      <c r="E773" s="4">
        <f t="shared" si="21"/>
        <v>37.478933599999998</v>
      </c>
    </row>
    <row r="774" spans="1:5">
      <c r="A774" s="9">
        <v>0.60784685999999999</v>
      </c>
      <c r="B774" s="4">
        <v>-9.4472749999999994E-2</v>
      </c>
      <c r="C774" s="4">
        <f t="shared" si="20"/>
        <v>2.292450948529412</v>
      </c>
      <c r="D774" s="4">
        <v>0.46903666999999999</v>
      </c>
      <c r="E774" s="4">
        <f t="shared" si="21"/>
        <v>37.522933600000002</v>
      </c>
    </row>
    <row r="775" spans="1:5">
      <c r="A775" s="9">
        <v>0.60790485000000005</v>
      </c>
      <c r="B775" s="4">
        <v>-0.11258479</v>
      </c>
      <c r="C775" s="4">
        <f t="shared" si="20"/>
        <v>2.2743389085294119</v>
      </c>
      <c r="D775" s="4">
        <v>0.46959332999999998</v>
      </c>
      <c r="E775" s="4">
        <f t="shared" si="21"/>
        <v>37.567466400000001</v>
      </c>
    </row>
    <row r="776" spans="1:5">
      <c r="A776" s="9">
        <v>0.60796271999999996</v>
      </c>
      <c r="B776" s="4">
        <v>-0.30753550000000002</v>
      </c>
      <c r="C776" s="4">
        <f t="shared" si="20"/>
        <v>2.0793881985294118</v>
      </c>
      <c r="D776" s="4">
        <v>0.47015444000000001</v>
      </c>
      <c r="E776" s="4">
        <f t="shared" si="21"/>
        <v>37.612355200000003</v>
      </c>
    </row>
    <row r="777" spans="1:5">
      <c r="A777" s="9">
        <v>0.60802069999999997</v>
      </c>
      <c r="B777" s="4">
        <v>-0.32214257000000002</v>
      </c>
      <c r="C777" s="4">
        <f t="shared" si="20"/>
        <v>2.064781128529412</v>
      </c>
      <c r="D777" s="4">
        <v>0.47070556000000002</v>
      </c>
      <c r="E777" s="4">
        <f t="shared" si="21"/>
        <v>37.656444800000003</v>
      </c>
    </row>
    <row r="778" spans="1:5">
      <c r="A778" s="9">
        <v>0.60807856999999998</v>
      </c>
      <c r="B778" s="4">
        <v>-0.15326308</v>
      </c>
      <c r="C778" s="4">
        <f t="shared" si="20"/>
        <v>2.2336606185294121</v>
      </c>
      <c r="D778" s="4">
        <v>0.47126110999999998</v>
      </c>
      <c r="E778" s="4">
        <f t="shared" si="21"/>
        <v>37.700888800000001</v>
      </c>
    </row>
    <row r="779" spans="1:5">
      <c r="A779" s="9">
        <v>0.60813644</v>
      </c>
      <c r="B779" s="4">
        <v>-7.7933649999999993E-2</v>
      </c>
      <c r="C779" s="4">
        <f t="shared" si="20"/>
        <v>2.3089900485294121</v>
      </c>
      <c r="D779" s="4">
        <v>0.47181666999999999</v>
      </c>
      <c r="E779" s="4">
        <f t="shared" si="21"/>
        <v>37.745333600000002</v>
      </c>
    </row>
    <row r="780" spans="1:5">
      <c r="A780" s="9">
        <v>0.60819431999999995</v>
      </c>
      <c r="B780" s="4">
        <v>-8.224215E-2</v>
      </c>
      <c r="C780" s="4">
        <f t="shared" si="20"/>
        <v>2.3046815485294121</v>
      </c>
      <c r="D780" s="4">
        <v>0.47237222000000001</v>
      </c>
      <c r="E780" s="4">
        <f t="shared" si="21"/>
        <v>37.789777600000001</v>
      </c>
    </row>
    <row r="781" spans="1:5">
      <c r="A781" s="9">
        <v>0.60825218999999997</v>
      </c>
      <c r="B781" s="4">
        <v>-0.12296449</v>
      </c>
      <c r="C781" s="4">
        <f t="shared" si="20"/>
        <v>2.2639592085294118</v>
      </c>
      <c r="D781" s="4">
        <v>0.47293332999999999</v>
      </c>
      <c r="E781" s="4">
        <f t="shared" si="21"/>
        <v>37.834666399999996</v>
      </c>
    </row>
    <row r="782" spans="1:5">
      <c r="A782" s="9">
        <v>0.60831005999999999</v>
      </c>
      <c r="B782" s="4">
        <v>-0.43692978999999998</v>
      </c>
      <c r="C782" s="4">
        <f t="shared" si="20"/>
        <v>1.949993908529412</v>
      </c>
      <c r="D782" s="4">
        <v>0.47348889</v>
      </c>
      <c r="E782" s="4">
        <f t="shared" si="21"/>
        <v>37.879111199999997</v>
      </c>
    </row>
    <row r="783" spans="1:5">
      <c r="A783" s="9">
        <v>0.60836793</v>
      </c>
      <c r="B783" s="4">
        <v>-0.50517093999999996</v>
      </c>
      <c r="C783" s="4">
        <f t="shared" si="20"/>
        <v>1.881752758529412</v>
      </c>
      <c r="D783" s="4">
        <v>0.47403888999999999</v>
      </c>
      <c r="E783" s="4">
        <f t="shared" si="21"/>
        <v>37.923111200000001</v>
      </c>
    </row>
    <row r="784" spans="1:5">
      <c r="A784" s="9">
        <v>0.60842580000000002</v>
      </c>
      <c r="B784" s="4">
        <v>-0.20315838999999999</v>
      </c>
      <c r="C784" s="4">
        <f t="shared" si="20"/>
        <v>2.183765308529412</v>
      </c>
      <c r="D784" s="4">
        <v>0.47459444000000001</v>
      </c>
      <c r="E784" s="4">
        <f t="shared" si="21"/>
        <v>37.9675552</v>
      </c>
    </row>
    <row r="785" spans="1:5">
      <c r="A785" s="9">
        <v>0.60848378000000003</v>
      </c>
      <c r="B785" s="4">
        <v>-7.1761999999999998E-4</v>
      </c>
      <c r="C785" s="4">
        <f t="shared" si="20"/>
        <v>2.3862060785294119</v>
      </c>
      <c r="D785" s="4">
        <v>0.47515667</v>
      </c>
      <c r="E785" s="4">
        <f t="shared" si="21"/>
        <v>38.012533599999998</v>
      </c>
    </row>
    <row r="786" spans="1:5">
      <c r="A786" s="9">
        <v>0.60854165000000005</v>
      </c>
      <c r="B786" s="4">
        <v>-0.27376229000000002</v>
      </c>
      <c r="C786" s="4">
        <f t="shared" si="20"/>
        <v>2.1131614085294119</v>
      </c>
      <c r="D786" s="4">
        <v>0.47570667</v>
      </c>
      <c r="E786" s="4">
        <f t="shared" si="21"/>
        <v>38.056533600000002</v>
      </c>
    </row>
    <row r="787" spans="1:5">
      <c r="A787" s="9">
        <v>0.60859918000000002</v>
      </c>
      <c r="B787" s="4">
        <v>-0.15272775</v>
      </c>
      <c r="C787" s="4">
        <f t="shared" si="20"/>
        <v>2.2341959485294121</v>
      </c>
      <c r="D787" s="4">
        <v>0.47626444000000001</v>
      </c>
      <c r="E787" s="4">
        <f t="shared" si="21"/>
        <v>38.101155200000001</v>
      </c>
    </row>
    <row r="788" spans="1:5">
      <c r="A788" s="9">
        <v>0.60865705000000003</v>
      </c>
      <c r="B788" s="4">
        <v>-5.4723300000000002E-2</v>
      </c>
      <c r="C788" s="4">
        <f t="shared" si="20"/>
        <v>2.332200398529412</v>
      </c>
      <c r="D788" s="4">
        <v>0.47682000000000002</v>
      </c>
      <c r="E788" s="4">
        <f t="shared" si="21"/>
        <v>38.145600000000002</v>
      </c>
    </row>
    <row r="789" spans="1:5">
      <c r="A789" s="9">
        <v>0.60871492000000005</v>
      </c>
      <c r="B789" s="4">
        <v>-0.33074594000000002</v>
      </c>
      <c r="C789" s="4">
        <f t="shared" si="20"/>
        <v>2.0561777585294121</v>
      </c>
      <c r="D789" s="4">
        <v>0.47737555999999998</v>
      </c>
      <c r="E789" s="4">
        <f t="shared" si="21"/>
        <v>38.190044799999995</v>
      </c>
    </row>
    <row r="790" spans="1:5">
      <c r="A790" s="9">
        <v>0.60877278999999995</v>
      </c>
      <c r="B790" s="4">
        <v>-0.25486049</v>
      </c>
      <c r="C790" s="4">
        <f t="shared" si="20"/>
        <v>2.132063208529412</v>
      </c>
      <c r="D790" s="4">
        <v>0.47792556000000003</v>
      </c>
      <c r="E790" s="4">
        <f t="shared" si="21"/>
        <v>38.234044799999999</v>
      </c>
    </row>
    <row r="791" spans="1:5">
      <c r="A791" s="9">
        <v>0.60883065999999997</v>
      </c>
      <c r="B791" s="4">
        <v>-8.1408220000000003E-2</v>
      </c>
      <c r="C791" s="4">
        <f t="shared" si="20"/>
        <v>2.3055154785294119</v>
      </c>
      <c r="D791" s="4">
        <v>0.47848110999999999</v>
      </c>
      <c r="E791" s="4">
        <f t="shared" si="21"/>
        <v>38.278488799999998</v>
      </c>
    </row>
    <row r="792" spans="1:5">
      <c r="A792" s="9">
        <v>0.60888863999999998</v>
      </c>
      <c r="B792" s="4">
        <v>-0.20409946000000001</v>
      </c>
      <c r="C792" s="4">
        <f t="shared" si="20"/>
        <v>2.1828242385294119</v>
      </c>
      <c r="D792" s="4">
        <v>0.47903778000000002</v>
      </c>
      <c r="E792" s="4">
        <f t="shared" si="21"/>
        <v>38.323022399999999</v>
      </c>
    </row>
    <row r="793" spans="1:5">
      <c r="A793" s="9">
        <v>0.60894651</v>
      </c>
      <c r="B793" s="4">
        <v>-0.38578361</v>
      </c>
      <c r="C793" s="4">
        <f t="shared" si="20"/>
        <v>2.0011400885294122</v>
      </c>
      <c r="D793" s="4">
        <v>0.47959332999999998</v>
      </c>
      <c r="E793" s="4">
        <f t="shared" si="21"/>
        <v>38.367466399999998</v>
      </c>
    </row>
    <row r="794" spans="1:5">
      <c r="A794" s="9">
        <v>0.60900438000000001</v>
      </c>
      <c r="B794" s="4">
        <v>-0.21719582000000001</v>
      </c>
      <c r="C794" s="4">
        <f t="shared" si="20"/>
        <v>2.1697278785294118</v>
      </c>
      <c r="D794" s="4">
        <v>0.48015444000000002</v>
      </c>
      <c r="E794" s="4">
        <f t="shared" si="21"/>
        <v>38.4123552</v>
      </c>
    </row>
    <row r="795" spans="1:5">
      <c r="A795" s="9">
        <v>0.60906225999999997</v>
      </c>
      <c r="B795" s="4">
        <v>-9.7391430000000001E-2</v>
      </c>
      <c r="C795" s="4">
        <f t="shared" si="20"/>
        <v>2.2895322685294119</v>
      </c>
      <c r="D795" s="4">
        <v>0.48070444000000001</v>
      </c>
      <c r="E795" s="4">
        <f t="shared" si="21"/>
        <v>38.456355200000004</v>
      </c>
    </row>
    <row r="796" spans="1:5">
      <c r="A796" s="9">
        <v>0.60912012999999998</v>
      </c>
      <c r="B796" s="4">
        <v>-3.7350269999999998E-2</v>
      </c>
      <c r="C796" s="4">
        <f t="shared" si="20"/>
        <v>2.3495734285294119</v>
      </c>
      <c r="D796" s="4">
        <v>0.48126000000000002</v>
      </c>
      <c r="E796" s="4">
        <f t="shared" si="21"/>
        <v>38.500799999999998</v>
      </c>
    </row>
    <row r="797" spans="1:5">
      <c r="A797" s="9">
        <v>0.609178</v>
      </c>
      <c r="B797" s="4">
        <v>-0.10197792999999999</v>
      </c>
      <c r="C797" s="4">
        <f t="shared" si="20"/>
        <v>2.2849457685294121</v>
      </c>
      <c r="D797" s="4">
        <v>0.48181555999999998</v>
      </c>
      <c r="E797" s="4">
        <f t="shared" si="21"/>
        <v>38.545244799999999</v>
      </c>
    </row>
    <row r="798" spans="1:5">
      <c r="A798" s="9">
        <v>0.60923587000000001</v>
      </c>
      <c r="B798" s="4">
        <v>-0.28627091999999998</v>
      </c>
      <c r="C798" s="4">
        <f t="shared" si="20"/>
        <v>2.1006527785294118</v>
      </c>
      <c r="D798" s="4">
        <v>0.48237667000000001</v>
      </c>
      <c r="E798" s="4">
        <f t="shared" si="21"/>
        <v>38.590133600000001</v>
      </c>
    </row>
    <row r="799" spans="1:5">
      <c r="A799" s="9">
        <v>0.60929385000000003</v>
      </c>
      <c r="B799" s="4">
        <v>-0.25771727999999999</v>
      </c>
      <c r="C799" s="4">
        <f t="shared" si="20"/>
        <v>2.1292064185294119</v>
      </c>
      <c r="D799" s="4">
        <v>0.48293332999999999</v>
      </c>
      <c r="E799" s="4">
        <f t="shared" si="21"/>
        <v>38.6346664</v>
      </c>
    </row>
    <row r="800" spans="1:5">
      <c r="A800" s="9">
        <v>0.60935172000000004</v>
      </c>
      <c r="B800" s="4">
        <v>-0.17828023000000001</v>
      </c>
      <c r="C800" s="4">
        <f t="shared" si="20"/>
        <v>2.2086434685294121</v>
      </c>
      <c r="D800" s="4">
        <v>0.48348332999999999</v>
      </c>
      <c r="E800" s="4">
        <f t="shared" si="21"/>
        <v>38.678666399999997</v>
      </c>
    </row>
    <row r="801" spans="1:5">
      <c r="A801" s="9">
        <v>0.60940958999999995</v>
      </c>
      <c r="B801" s="4">
        <v>-9.9059250000000001E-2</v>
      </c>
      <c r="C801" s="4">
        <f t="shared" si="20"/>
        <v>2.2878644485294122</v>
      </c>
      <c r="D801" s="4">
        <v>0.48403889</v>
      </c>
      <c r="E801" s="4">
        <f t="shared" si="21"/>
        <v>38.723111199999998</v>
      </c>
    </row>
    <row r="802" spans="1:5">
      <c r="A802" s="9">
        <v>0.60946745999999996</v>
      </c>
      <c r="B802" s="4">
        <v>-2.942817E-2</v>
      </c>
      <c r="C802" s="4">
        <f t="shared" si="20"/>
        <v>2.3574955285294119</v>
      </c>
      <c r="D802" s="4">
        <v>0.48459999999999998</v>
      </c>
      <c r="E802" s="4">
        <f t="shared" si="21"/>
        <v>38.768000000000001</v>
      </c>
    </row>
    <row r="803" spans="1:5">
      <c r="A803" s="9">
        <v>0.60952532999999998</v>
      </c>
      <c r="B803" s="4">
        <v>-2.1784040000000001E-2</v>
      </c>
      <c r="C803" s="4">
        <f t="shared" si="20"/>
        <v>2.365139658529412</v>
      </c>
      <c r="D803" s="4">
        <v>0.48515000000000003</v>
      </c>
      <c r="E803" s="4">
        <f t="shared" si="21"/>
        <v>38.812000000000005</v>
      </c>
    </row>
    <row r="804" spans="1:5">
      <c r="A804" s="9">
        <v>0.60958319999999999</v>
      </c>
      <c r="B804" s="4">
        <v>-2.581458E-2</v>
      </c>
      <c r="C804" s="4">
        <f t="shared" si="20"/>
        <v>2.361109118529412</v>
      </c>
      <c r="D804" s="4">
        <v>0.48571111</v>
      </c>
      <c r="E804" s="4">
        <f t="shared" si="21"/>
        <v>38.8568888</v>
      </c>
    </row>
    <row r="805" spans="1:5">
      <c r="A805" s="9">
        <v>0.60964107000000001</v>
      </c>
      <c r="B805" s="4">
        <v>-6.306233E-2</v>
      </c>
      <c r="C805" s="4">
        <f t="shared" si="20"/>
        <v>2.3238613685294118</v>
      </c>
      <c r="D805" s="4">
        <v>0.48626667000000001</v>
      </c>
      <c r="E805" s="4">
        <f t="shared" si="21"/>
        <v>38.901333600000001</v>
      </c>
    </row>
    <row r="806" spans="1:5">
      <c r="A806" s="9">
        <v>0.60969905999999996</v>
      </c>
      <c r="B806" s="4">
        <v>-0.22501318000000001</v>
      </c>
      <c r="C806" s="4">
        <f t="shared" si="20"/>
        <v>2.1619105185294121</v>
      </c>
      <c r="D806" s="4">
        <v>0.48682333</v>
      </c>
      <c r="E806" s="4">
        <f t="shared" si="21"/>
        <v>38.9458664</v>
      </c>
    </row>
    <row r="807" spans="1:5">
      <c r="A807" s="9">
        <v>0.60975692999999997</v>
      </c>
      <c r="B807" s="4">
        <v>-0.38467162999999999</v>
      </c>
      <c r="C807" s="4">
        <f t="shared" si="20"/>
        <v>2.0022520685294118</v>
      </c>
      <c r="D807" s="4">
        <v>0.48737332999999999</v>
      </c>
      <c r="E807" s="4">
        <f t="shared" si="21"/>
        <v>38.989866399999997</v>
      </c>
    </row>
    <row r="808" spans="1:5">
      <c r="A808" s="9">
        <v>0.60981479999999999</v>
      </c>
      <c r="B808" s="4">
        <v>-0.34603408000000002</v>
      </c>
      <c r="C808" s="4">
        <f t="shared" si="20"/>
        <v>2.0408896185294121</v>
      </c>
      <c r="D808" s="4">
        <v>0.48792889</v>
      </c>
      <c r="E808" s="4">
        <f t="shared" si="21"/>
        <v>39.034311199999998</v>
      </c>
    </row>
    <row r="809" spans="1:5">
      <c r="A809" s="9">
        <v>0.60987267000000001</v>
      </c>
      <c r="B809" s="4">
        <v>-0.25819606000000001</v>
      </c>
      <c r="C809" s="4">
        <f t="shared" si="20"/>
        <v>2.128727638529412</v>
      </c>
      <c r="D809" s="4">
        <v>0.48848999999999998</v>
      </c>
      <c r="E809" s="4">
        <f t="shared" si="21"/>
        <v>39.0792</v>
      </c>
    </row>
    <row r="810" spans="1:5">
      <c r="A810" s="9">
        <v>0.60993054000000002</v>
      </c>
      <c r="B810" s="4">
        <v>-0.2299823</v>
      </c>
      <c r="C810" s="4">
        <f t="shared" si="20"/>
        <v>2.1569413985294119</v>
      </c>
      <c r="D810" s="4">
        <v>0.48903999999999997</v>
      </c>
      <c r="E810" s="4">
        <f t="shared" si="21"/>
        <v>39.123199999999997</v>
      </c>
    </row>
    <row r="811" spans="1:5">
      <c r="A811" s="9">
        <v>0.60998841000000004</v>
      </c>
      <c r="B811" s="4">
        <v>-0.11017797</v>
      </c>
      <c r="C811" s="4">
        <f t="shared" si="20"/>
        <v>2.2767457285294119</v>
      </c>
      <c r="D811" s="4">
        <v>0.48960111000000001</v>
      </c>
      <c r="E811" s="4">
        <f t="shared" si="21"/>
        <v>39.1680888</v>
      </c>
    </row>
    <row r="812" spans="1:5">
      <c r="A812" s="9">
        <v>0.61004628000000005</v>
      </c>
      <c r="B812" s="4">
        <v>-3.4848560000000001E-2</v>
      </c>
      <c r="C812" s="4">
        <f t="shared" si="20"/>
        <v>2.3520751385294121</v>
      </c>
      <c r="D812" s="4">
        <v>0.49015111</v>
      </c>
      <c r="E812" s="4">
        <f t="shared" si="21"/>
        <v>39.212088800000004</v>
      </c>
    </row>
    <row r="813" spans="1:5">
      <c r="A813" s="9">
        <v>0.61010414999999996</v>
      </c>
      <c r="B813" s="4">
        <v>-2.081115E-2</v>
      </c>
      <c r="C813" s="4">
        <f t="shared" si="20"/>
        <v>2.3661125485294119</v>
      </c>
      <c r="D813" s="4">
        <v>0.49070667000000001</v>
      </c>
      <c r="E813" s="4">
        <f t="shared" si="21"/>
        <v>39.256533599999997</v>
      </c>
    </row>
    <row r="814" spans="1:5">
      <c r="A814" s="9">
        <v>0.61016201999999997</v>
      </c>
      <c r="B814" s="4">
        <v>-3.4381300000000002E-3</v>
      </c>
      <c r="C814" s="4">
        <f t="shared" ref="C814:C877" si="22">ABS(B814-$C$109)</f>
        <v>2.3834855685294118</v>
      </c>
      <c r="D814" s="4">
        <v>0.49126222000000003</v>
      </c>
      <c r="E814" s="4">
        <f t="shared" ref="E814:E877" si="23">($J$111/$K$111)*D814</f>
        <v>39.300977600000003</v>
      </c>
    </row>
    <row r="815" spans="1:5">
      <c r="A815" s="9">
        <v>0.61021988999999999</v>
      </c>
      <c r="B815" s="4">
        <v>-7.3903109999999994E-2</v>
      </c>
      <c r="C815" s="4">
        <f t="shared" si="22"/>
        <v>2.3130205885294122</v>
      </c>
      <c r="D815" s="4">
        <v>0.49181777999999998</v>
      </c>
      <c r="E815" s="4">
        <f t="shared" si="23"/>
        <v>39.345422399999997</v>
      </c>
    </row>
    <row r="816" spans="1:5">
      <c r="A816" s="9">
        <v>0.61027765</v>
      </c>
      <c r="B816" s="4">
        <v>-0.20579903999999999</v>
      </c>
      <c r="C816" s="4">
        <f t="shared" si="22"/>
        <v>2.181124658529412</v>
      </c>
      <c r="D816" s="4">
        <v>0.49237777999999999</v>
      </c>
      <c r="E816" s="4">
        <f t="shared" si="23"/>
        <v>39.390222399999999</v>
      </c>
    </row>
    <row r="817" spans="1:5">
      <c r="A817" s="9">
        <v>0.61033563000000002</v>
      </c>
      <c r="B817" s="4">
        <v>-0.37267232</v>
      </c>
      <c r="C817" s="4">
        <f t="shared" si="22"/>
        <v>2.0142513785294121</v>
      </c>
      <c r="D817" s="4">
        <v>0.49292889000000001</v>
      </c>
      <c r="E817" s="4">
        <f t="shared" si="23"/>
        <v>39.434311200000003</v>
      </c>
    </row>
    <row r="818" spans="1:5">
      <c r="A818" s="9">
        <v>0.61039350999999997</v>
      </c>
      <c r="B818" s="4">
        <v>-0.47014707</v>
      </c>
      <c r="C818" s="4">
        <f t="shared" si="22"/>
        <v>1.9167766285294121</v>
      </c>
      <c r="D818" s="4">
        <v>0.49348999999999998</v>
      </c>
      <c r="E818" s="4">
        <f t="shared" si="23"/>
        <v>39.479199999999999</v>
      </c>
    </row>
    <row r="819" spans="1:5">
      <c r="A819" s="9">
        <v>0.61045137999999999</v>
      </c>
      <c r="B819" s="4">
        <v>-0.49335739000000001</v>
      </c>
      <c r="C819" s="4">
        <f t="shared" si="22"/>
        <v>1.8935663085294121</v>
      </c>
      <c r="D819" s="4">
        <v>0.49403999999999998</v>
      </c>
      <c r="E819" s="4">
        <f t="shared" si="23"/>
        <v>39.523199999999996</v>
      </c>
    </row>
    <row r="820" spans="1:5">
      <c r="A820" s="9">
        <v>0.61050925</v>
      </c>
      <c r="B820" s="4">
        <v>-0.40579724</v>
      </c>
      <c r="C820" s="4">
        <f t="shared" si="22"/>
        <v>1.9811264585294119</v>
      </c>
      <c r="D820" s="4">
        <v>0.49459555999999999</v>
      </c>
      <c r="E820" s="4">
        <f t="shared" si="23"/>
        <v>39.567644799999997</v>
      </c>
    </row>
    <row r="821" spans="1:5">
      <c r="A821" s="9">
        <v>0.61056712000000002</v>
      </c>
      <c r="B821" s="4">
        <v>-0.32032203999999997</v>
      </c>
      <c r="C821" s="4">
        <f t="shared" si="22"/>
        <v>2.0666016585294118</v>
      </c>
      <c r="D821" s="4">
        <v>0.49515111000000001</v>
      </c>
      <c r="E821" s="4">
        <f t="shared" si="23"/>
        <v>39.612088800000002</v>
      </c>
    </row>
    <row r="822" spans="1:5">
      <c r="A822" s="9">
        <v>0.61062499000000003</v>
      </c>
      <c r="B822" s="4">
        <v>-0.27070460000000002</v>
      </c>
      <c r="C822" s="4">
        <f t="shared" si="22"/>
        <v>2.1162190985294118</v>
      </c>
      <c r="D822" s="4">
        <v>0.49571221999999998</v>
      </c>
      <c r="E822" s="4">
        <f t="shared" si="23"/>
        <v>39.656977599999998</v>
      </c>
    </row>
    <row r="823" spans="1:5">
      <c r="A823" s="9">
        <v>0.61068286000000005</v>
      </c>
      <c r="B823" s="4">
        <v>-0.25889102000000003</v>
      </c>
      <c r="C823" s="4">
        <f t="shared" si="22"/>
        <v>2.1280326785294119</v>
      </c>
      <c r="D823" s="4">
        <v>0.49626221999999998</v>
      </c>
      <c r="E823" s="4">
        <f t="shared" si="23"/>
        <v>39.700977600000002</v>
      </c>
    </row>
    <row r="824" spans="1:5">
      <c r="A824" s="9">
        <v>0.61074083999999995</v>
      </c>
      <c r="B824" s="4">
        <v>-0.19076538000000001</v>
      </c>
      <c r="C824" s="4">
        <f t="shared" si="22"/>
        <v>2.1961583185294118</v>
      </c>
      <c r="D824" s="4">
        <v>0.49681889000000001</v>
      </c>
      <c r="E824" s="4">
        <f t="shared" si="23"/>
        <v>39.745511200000003</v>
      </c>
    </row>
    <row r="825" spans="1:5">
      <c r="A825" s="9">
        <v>0.61079824999999999</v>
      </c>
      <c r="B825" s="4">
        <v>-1.699941E-2</v>
      </c>
      <c r="C825" s="4">
        <f t="shared" si="22"/>
        <v>2.3699242885294121</v>
      </c>
      <c r="D825" s="4">
        <v>0.49737555999999999</v>
      </c>
      <c r="E825" s="4">
        <f t="shared" si="23"/>
        <v>39.790044799999997</v>
      </c>
    </row>
    <row r="826" spans="1:5">
      <c r="A826" s="9">
        <v>0.61085612</v>
      </c>
      <c r="B826" s="4">
        <v>3.78905E-3</v>
      </c>
      <c r="C826" s="4">
        <f t="shared" si="22"/>
        <v>2.390712748529412</v>
      </c>
      <c r="D826" s="4">
        <v>0.49793111000000001</v>
      </c>
      <c r="E826" s="4">
        <f t="shared" si="23"/>
        <v>39.834488800000003</v>
      </c>
    </row>
    <row r="827" spans="1:5">
      <c r="A827" s="9">
        <v>0.61091410999999995</v>
      </c>
      <c r="B827" s="4">
        <v>2.8617670000000001E-2</v>
      </c>
      <c r="C827" s="4">
        <f t="shared" si="22"/>
        <v>2.415541368529412</v>
      </c>
      <c r="D827" s="4">
        <v>0.49848221999999998</v>
      </c>
      <c r="E827" s="4">
        <f t="shared" si="23"/>
        <v>39.8785776</v>
      </c>
    </row>
    <row r="828" spans="1:5">
      <c r="A828" s="9">
        <v>0.61097197999999997</v>
      </c>
      <c r="B828" s="4">
        <v>-2.859426E-2</v>
      </c>
      <c r="C828" s="4">
        <f t="shared" si="22"/>
        <v>2.3583294385294118</v>
      </c>
      <c r="D828" s="4">
        <v>0.49903889000000001</v>
      </c>
      <c r="E828" s="4">
        <f t="shared" si="23"/>
        <v>39.923111200000001</v>
      </c>
    </row>
    <row r="829" spans="1:5">
      <c r="A829" s="9">
        <v>0.61102984999999999</v>
      </c>
      <c r="B829" s="4">
        <v>-2.9150200000000001E-2</v>
      </c>
      <c r="C829" s="4">
        <f t="shared" si="22"/>
        <v>2.3577734985294119</v>
      </c>
      <c r="D829" s="4">
        <v>0.49959889000000002</v>
      </c>
      <c r="E829" s="4">
        <f t="shared" si="23"/>
        <v>39.967911200000003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94"/>
  <sheetViews>
    <sheetView tabSelected="1" workbookViewId="0">
      <pane ySplit="1" topLeftCell="A38" activePane="bottomLeft" state="frozen"/>
      <selection pane="bottomLeft" activeCell="A38" sqref="A1:XFD38"/>
    </sheetView>
  </sheetViews>
  <sheetFormatPr defaultRowHeight="15"/>
  <cols>
    <col min="1" max="1" width="16" style="12" bestFit="1" customWidth="1"/>
    <col min="2" max="2" width="14.7109375" style="12" bestFit="1" customWidth="1"/>
    <col min="3" max="3" width="22" style="12" bestFit="1" customWidth="1"/>
    <col min="4" max="4" width="10.140625" style="12" bestFit="1" customWidth="1"/>
    <col min="5" max="5" width="18.7109375" style="4" bestFit="1" customWidth="1"/>
  </cols>
  <sheetData>
    <row r="1" spans="1:7" ht="15.75" customHeight="1">
      <c r="A1" s="9" t="s">
        <v>10</v>
      </c>
      <c r="B1" s="4" t="s">
        <v>1</v>
      </c>
      <c r="C1" s="4" t="s">
        <v>6</v>
      </c>
      <c r="D1" s="4" t="s">
        <v>2</v>
      </c>
      <c r="E1" s="4" t="s">
        <v>13</v>
      </c>
      <c r="G1" t="s">
        <v>8</v>
      </c>
    </row>
    <row r="2" spans="1:7" hidden="1">
      <c r="A2" s="10">
        <v>0.70281294999999999</v>
      </c>
      <c r="B2" s="7">
        <v>-2.8150882699999999</v>
      </c>
      <c r="C2" s="7"/>
      <c r="D2" s="7">
        <v>0.10122222</v>
      </c>
      <c r="E2" s="7"/>
    </row>
    <row r="3" spans="1:7" hidden="1">
      <c r="A3" s="10">
        <v>0.70287082000000001</v>
      </c>
      <c r="B3" s="7">
        <v>-2.7599113000000002</v>
      </c>
      <c r="C3" s="7"/>
      <c r="D3" s="7">
        <v>0.10177778</v>
      </c>
      <c r="E3" s="7"/>
    </row>
    <row r="4" spans="1:7" hidden="1">
      <c r="A4" s="10">
        <v>0.70292869000000002</v>
      </c>
      <c r="B4" s="7">
        <v>-2.7978541899999998</v>
      </c>
      <c r="C4" s="7"/>
      <c r="D4" s="7">
        <v>0.10233333</v>
      </c>
      <c r="E4" s="7"/>
    </row>
    <row r="5" spans="1:7" hidden="1">
      <c r="A5" s="10">
        <v>0.70298656000000004</v>
      </c>
      <c r="B5" s="7">
        <v>-2.7917387499999999</v>
      </c>
      <c r="C5" s="7"/>
      <c r="D5" s="7">
        <v>0.10288889</v>
      </c>
      <c r="E5" s="7"/>
    </row>
    <row r="6" spans="1:7" hidden="1">
      <c r="A6" s="10">
        <v>0.70304443000000005</v>
      </c>
      <c r="B6" s="7">
        <v>-2.8257896900000001</v>
      </c>
      <c r="C6" s="7"/>
      <c r="D6" s="7">
        <v>0.10344444</v>
      </c>
      <c r="E6" s="7"/>
    </row>
    <row r="7" spans="1:7" hidden="1">
      <c r="A7" s="10">
        <v>0.70310242000000001</v>
      </c>
      <c r="B7" s="7">
        <v>-2.9087014199999999</v>
      </c>
      <c r="C7" s="7"/>
      <c r="D7" s="7">
        <v>0.10400110999999999</v>
      </c>
      <c r="E7" s="7"/>
    </row>
    <row r="8" spans="1:7" hidden="1">
      <c r="A8" s="10">
        <v>0.70316029000000002</v>
      </c>
      <c r="B8" s="7">
        <v>-2.8745737099999999</v>
      </c>
      <c r="C8" s="7"/>
      <c r="D8" s="7">
        <v>0.10455667</v>
      </c>
      <c r="E8" s="7"/>
    </row>
    <row r="9" spans="1:7" hidden="1">
      <c r="A9" s="10">
        <v>0.70321816000000004</v>
      </c>
      <c r="B9" s="7">
        <v>-2.8338513399999998</v>
      </c>
      <c r="C9" s="7"/>
      <c r="D9" s="7">
        <v>0.10510667</v>
      </c>
      <c r="E9" s="7"/>
    </row>
    <row r="10" spans="1:7" hidden="1">
      <c r="A10" s="10">
        <v>0.70327603000000005</v>
      </c>
      <c r="B10" s="7">
        <v>-2.8029964000000001</v>
      </c>
      <c r="C10" s="7"/>
      <c r="D10" s="7">
        <v>0.10566778</v>
      </c>
      <c r="E10" s="7"/>
    </row>
    <row r="11" spans="1:7" hidden="1">
      <c r="A11" s="10">
        <v>0.70333389999999996</v>
      </c>
      <c r="B11" s="7">
        <v>-2.8030097500000002</v>
      </c>
      <c r="C11" s="7"/>
      <c r="D11" s="7">
        <v>0.10622333</v>
      </c>
      <c r="E11" s="7"/>
    </row>
    <row r="12" spans="1:7" hidden="1">
      <c r="A12" s="10">
        <v>0.70339187999999997</v>
      </c>
      <c r="B12" s="7">
        <v>-2.8389432399999999</v>
      </c>
      <c r="C12" s="7"/>
      <c r="D12" s="7">
        <v>0.10677444</v>
      </c>
      <c r="E12" s="7"/>
    </row>
    <row r="13" spans="1:7" hidden="1">
      <c r="A13" s="10">
        <v>0.70344976000000004</v>
      </c>
      <c r="B13" s="7">
        <v>-2.8392720200000001</v>
      </c>
      <c r="C13" s="7"/>
      <c r="D13" s="7">
        <v>0.10733556</v>
      </c>
      <c r="E13" s="7"/>
    </row>
    <row r="14" spans="1:7" hidden="1">
      <c r="A14" s="10">
        <v>0.70350774000000005</v>
      </c>
      <c r="B14" s="7">
        <v>-2.8209769699999998</v>
      </c>
      <c r="C14" s="7"/>
      <c r="D14" s="7">
        <v>0.10789222</v>
      </c>
      <c r="E14" s="7"/>
    </row>
    <row r="15" spans="1:7" hidden="1">
      <c r="A15" s="10">
        <v>0.70356560999999995</v>
      </c>
      <c r="B15" s="7">
        <v>-2.8227324500000002</v>
      </c>
      <c r="C15" s="7"/>
      <c r="D15" s="7">
        <v>0.10844777999999999</v>
      </c>
      <c r="E15" s="7"/>
    </row>
    <row r="16" spans="1:7" hidden="1">
      <c r="A16" s="10">
        <v>0.70362347999999997</v>
      </c>
      <c r="B16" s="7">
        <v>-2.7657489800000001</v>
      </c>
      <c r="C16" s="7"/>
      <c r="D16" s="7">
        <v>0.10899778</v>
      </c>
      <c r="E16" s="7"/>
    </row>
    <row r="17" spans="1:5" hidden="1">
      <c r="A17" s="10">
        <v>0.70368134999999998</v>
      </c>
      <c r="B17" s="7">
        <v>-2.7986876999999999</v>
      </c>
      <c r="C17" s="7"/>
      <c r="D17" s="7">
        <v>0.10955333</v>
      </c>
      <c r="E17" s="7"/>
    </row>
    <row r="18" spans="1:5" hidden="1">
      <c r="A18" s="10">
        <v>0.70373922</v>
      </c>
      <c r="B18" s="7">
        <v>-2.84121633</v>
      </c>
      <c r="C18" s="7"/>
      <c r="D18" s="7">
        <v>0.11010889</v>
      </c>
      <c r="E18" s="7"/>
    </row>
    <row r="19" spans="1:5" hidden="1">
      <c r="A19" s="10">
        <v>0.70379709000000001</v>
      </c>
      <c r="B19" s="7">
        <v>-2.8674852799999999</v>
      </c>
      <c r="C19" s="7"/>
      <c r="D19" s="7">
        <v>0.11066444</v>
      </c>
      <c r="E19" s="7"/>
    </row>
    <row r="20" spans="1:5" hidden="1">
      <c r="A20" s="10">
        <v>0.70385496000000003</v>
      </c>
      <c r="B20" s="7">
        <v>-2.8552541699999998</v>
      </c>
      <c r="C20" s="7"/>
      <c r="D20" s="7">
        <v>0.11121889</v>
      </c>
      <c r="E20" s="7"/>
    </row>
    <row r="21" spans="1:5" hidden="1">
      <c r="A21" s="10">
        <v>0.70391283000000004</v>
      </c>
      <c r="B21" s="7">
        <v>-2.8484442200000002</v>
      </c>
      <c r="C21" s="7"/>
      <c r="D21" s="7">
        <v>0.11177556</v>
      </c>
      <c r="E21" s="7"/>
    </row>
    <row r="22" spans="1:5" hidden="1">
      <c r="A22" s="10">
        <v>0.70397069999999995</v>
      </c>
      <c r="B22" s="7">
        <v>-2.8480279400000001</v>
      </c>
      <c r="C22" s="7"/>
      <c r="D22" s="7">
        <v>0.11233111</v>
      </c>
      <c r="E22" s="7"/>
    </row>
    <row r="23" spans="1:5" hidden="1">
      <c r="A23" s="10">
        <v>0.70402856999999996</v>
      </c>
      <c r="B23" s="7">
        <v>-2.8690147399999999</v>
      </c>
      <c r="C23" s="7"/>
      <c r="D23" s="7">
        <v>0.11288666999999999</v>
      </c>
      <c r="E23" s="7"/>
    </row>
    <row r="24" spans="1:5" hidden="1">
      <c r="A24" s="10">
        <v>0.70408643999999998</v>
      </c>
      <c r="B24" s="7">
        <v>-2.8874995700000001</v>
      </c>
      <c r="C24" s="7"/>
      <c r="D24" s="7">
        <v>0.11344778</v>
      </c>
      <c r="E24" s="7"/>
    </row>
    <row r="25" spans="1:5" hidden="1">
      <c r="A25" s="10">
        <v>0.70414432000000005</v>
      </c>
      <c r="B25" s="7">
        <v>-2.88972235</v>
      </c>
      <c r="C25" s="7"/>
      <c r="D25" s="7">
        <v>0.11400333</v>
      </c>
      <c r="E25" s="7"/>
    </row>
    <row r="26" spans="1:5" hidden="1">
      <c r="A26" s="10">
        <v>0.70420229999999995</v>
      </c>
      <c r="B26" s="7">
        <v>-2.8208355900000002</v>
      </c>
      <c r="C26" s="7"/>
      <c r="D26" s="7">
        <v>0.11454889</v>
      </c>
      <c r="E26" s="7"/>
    </row>
    <row r="27" spans="1:5" hidden="1">
      <c r="A27" s="10">
        <v>0.70426016999999996</v>
      </c>
      <c r="B27" s="7">
        <v>-2.8373253300000001</v>
      </c>
      <c r="C27" s="7"/>
      <c r="D27" s="7">
        <v>0.11511</v>
      </c>
      <c r="E27" s="7"/>
    </row>
    <row r="28" spans="1:5" hidden="1">
      <c r="A28" s="10">
        <v>0.70431803999999998</v>
      </c>
      <c r="B28" s="7">
        <v>-2.8281524199999999</v>
      </c>
      <c r="C28" s="7"/>
      <c r="D28" s="7">
        <v>0.11566111</v>
      </c>
      <c r="E28" s="7"/>
    </row>
    <row r="29" spans="1:5" hidden="1">
      <c r="A29" s="10">
        <v>0.70437567999999995</v>
      </c>
      <c r="B29" s="7">
        <v>-2.8208858999999999</v>
      </c>
      <c r="C29" s="7"/>
      <c r="D29" s="7">
        <v>0.11621778000000001</v>
      </c>
      <c r="E29" s="7"/>
    </row>
    <row r="30" spans="1:5" hidden="1">
      <c r="A30" s="10">
        <v>0.70443343999999997</v>
      </c>
      <c r="B30" s="7">
        <v>-2.7432341600000001</v>
      </c>
      <c r="C30" s="7"/>
      <c r="D30" s="7">
        <v>0.11677443999999999</v>
      </c>
      <c r="E30" s="7"/>
    </row>
    <row r="31" spans="1:5" hidden="1">
      <c r="A31" s="10">
        <v>0.70449130999999998</v>
      </c>
      <c r="B31" s="7">
        <v>-2.7664439700000001</v>
      </c>
      <c r="C31" s="7"/>
      <c r="D31" s="7">
        <v>0.11733</v>
      </c>
      <c r="E31" s="7"/>
    </row>
    <row r="32" spans="1:5" hidden="1">
      <c r="A32" s="10">
        <v>0.70454918</v>
      </c>
      <c r="B32" s="7">
        <v>-2.7849283200000001</v>
      </c>
      <c r="C32" s="7"/>
      <c r="D32" s="7">
        <v>0.11788999999999999</v>
      </c>
      <c r="E32" s="7"/>
    </row>
    <row r="33" spans="1:12" hidden="1">
      <c r="A33" s="10">
        <v>0.70460705000000001</v>
      </c>
      <c r="B33" s="7">
        <v>-2.7914605099999998</v>
      </c>
      <c r="C33" s="7"/>
      <c r="D33" s="7">
        <v>0.11844</v>
      </c>
      <c r="E33" s="7"/>
    </row>
    <row r="34" spans="1:12" hidden="1">
      <c r="A34" s="10">
        <v>0.70466492000000003</v>
      </c>
      <c r="B34" s="7">
        <v>-2.8617873199999999</v>
      </c>
      <c r="C34" s="7"/>
      <c r="D34" s="7">
        <v>0.11900110999999999</v>
      </c>
      <c r="E34" s="7"/>
    </row>
    <row r="35" spans="1:12" hidden="1">
      <c r="A35" s="10">
        <v>0.70472279000000004</v>
      </c>
      <c r="B35" s="7">
        <v>-2.8464035999999999</v>
      </c>
      <c r="C35" s="7"/>
      <c r="D35" s="7">
        <v>0.11955111</v>
      </c>
      <c r="E35" s="7"/>
    </row>
    <row r="36" spans="1:12" hidden="1">
      <c r="A36" s="10">
        <v>0.70478065999999995</v>
      </c>
      <c r="B36" s="7">
        <v>-2.8531696800000002</v>
      </c>
      <c r="C36" s="7"/>
      <c r="D36" s="7">
        <v>0.12010667</v>
      </c>
      <c r="E36" s="7"/>
    </row>
    <row r="37" spans="1:12" hidden="1">
      <c r="A37" s="10" t="s">
        <v>5</v>
      </c>
      <c r="B37" s="7"/>
      <c r="C37" s="7"/>
      <c r="D37" s="7"/>
      <c r="E37" s="7"/>
    </row>
    <row r="38" spans="1:12">
      <c r="A38" s="10" t="s">
        <v>9</v>
      </c>
      <c r="B38" s="7">
        <v>-2.87318301</v>
      </c>
      <c r="C38" s="7">
        <f>AVERAGE(B38,B2:B36)</f>
        <v>-2.8287319608333328</v>
      </c>
      <c r="D38" s="7">
        <v>0.10001111</v>
      </c>
      <c r="E38" s="7"/>
      <c r="K38" t="s">
        <v>11</v>
      </c>
      <c r="L38" t="s">
        <v>12</v>
      </c>
    </row>
    <row r="39" spans="1:12">
      <c r="A39" s="11">
        <v>0.70489639999999998</v>
      </c>
      <c r="B39" s="5">
        <v>-2.6249575599999999</v>
      </c>
      <c r="C39" s="5">
        <f>B39-$C$38</f>
        <v>0.20377440083333287</v>
      </c>
      <c r="D39" s="5">
        <v>0.10056667</v>
      </c>
      <c r="E39" s="5">
        <f t="shared" ref="E39:E102" si="0">D39*$H$42</f>
        <v>8.0453335999999993</v>
      </c>
      <c r="H39" t="s">
        <v>11</v>
      </c>
      <c r="I39" t="s">
        <v>12</v>
      </c>
    </row>
    <row r="40" spans="1:12">
      <c r="A40" s="11">
        <v>0.70495437999999999</v>
      </c>
      <c r="B40" s="5">
        <v>-2.3591904600000002</v>
      </c>
      <c r="C40" s="5">
        <f t="shared" ref="C40:C103" si="1">B40-$C$38</f>
        <v>0.46954150083333257</v>
      </c>
      <c r="D40" s="5">
        <v>0.10111778</v>
      </c>
      <c r="E40" s="5">
        <f t="shared" si="0"/>
        <v>8.0894224000000001</v>
      </c>
      <c r="H40">
        <v>40</v>
      </c>
      <c r="I40">
        <v>0.5</v>
      </c>
    </row>
    <row r="41" spans="1:12">
      <c r="A41" s="11">
        <v>0.70501225999999995</v>
      </c>
      <c r="B41" s="5">
        <v>-2.5518524600000001</v>
      </c>
      <c r="C41" s="5">
        <f t="shared" si="1"/>
        <v>0.27687950083333268</v>
      </c>
      <c r="D41" s="5">
        <v>0.10167888999999999</v>
      </c>
      <c r="E41" s="5">
        <f t="shared" si="0"/>
        <v>8.1343111999999991</v>
      </c>
    </row>
    <row r="42" spans="1:12">
      <c r="A42" s="11">
        <v>0.70507023999999996</v>
      </c>
      <c r="B42" s="5">
        <v>-2.5406768300000002</v>
      </c>
      <c r="C42" s="5">
        <f t="shared" si="1"/>
        <v>0.28805513083333256</v>
      </c>
      <c r="D42" s="5">
        <v>0.10223</v>
      </c>
      <c r="E42" s="5">
        <f t="shared" si="0"/>
        <v>8.1783999999999999</v>
      </c>
      <c r="H42">
        <f>H40/I40</f>
        <v>80</v>
      </c>
      <c r="I42" t="s">
        <v>14</v>
      </c>
    </row>
    <row r="43" spans="1:12">
      <c r="A43" s="11">
        <v>0.70512823000000002</v>
      </c>
      <c r="B43" s="5">
        <v>-2.2828340499999999</v>
      </c>
      <c r="C43" s="5">
        <f t="shared" si="1"/>
        <v>0.54589791083333283</v>
      </c>
      <c r="D43" s="5">
        <v>0.10278667</v>
      </c>
      <c r="E43" s="5">
        <f t="shared" si="0"/>
        <v>8.2229335999999993</v>
      </c>
    </row>
    <row r="44" spans="1:12">
      <c r="A44" s="11">
        <v>0.70518610000000004</v>
      </c>
      <c r="B44" s="5">
        <v>-2.40508509</v>
      </c>
      <c r="C44" s="5">
        <f t="shared" si="1"/>
        <v>0.42364687083333274</v>
      </c>
      <c r="D44" s="5">
        <v>0.10334778</v>
      </c>
      <c r="E44" s="5">
        <f t="shared" si="0"/>
        <v>8.2678224</v>
      </c>
    </row>
    <row r="45" spans="1:12">
      <c r="A45" s="11">
        <v>0.70524397000000005</v>
      </c>
      <c r="B45" s="5">
        <v>-2.4902813400000001</v>
      </c>
      <c r="C45" s="5">
        <f t="shared" si="1"/>
        <v>0.33845062083333266</v>
      </c>
      <c r="D45" s="5">
        <v>0.10389778</v>
      </c>
      <c r="E45" s="5">
        <f t="shared" si="0"/>
        <v>8.3118224000000005</v>
      </c>
    </row>
    <row r="46" spans="1:12">
      <c r="A46" s="11">
        <v>0.70530183999999996</v>
      </c>
      <c r="B46" s="5">
        <v>-2.3658914599999998</v>
      </c>
      <c r="C46" s="5">
        <f t="shared" si="1"/>
        <v>0.46284050083333295</v>
      </c>
      <c r="D46" s="5">
        <v>0.10445333</v>
      </c>
      <c r="E46" s="5">
        <f t="shared" si="0"/>
        <v>8.3562663999999991</v>
      </c>
    </row>
    <row r="47" spans="1:12">
      <c r="A47" s="11">
        <v>0.70535970999999997</v>
      </c>
      <c r="B47" s="5">
        <v>-2.2408056300000001</v>
      </c>
      <c r="C47" s="5">
        <f t="shared" si="1"/>
        <v>0.58792633083333268</v>
      </c>
      <c r="D47" s="5">
        <v>0.10500888999999999</v>
      </c>
      <c r="E47" s="5">
        <f t="shared" si="0"/>
        <v>8.4007111999999999</v>
      </c>
    </row>
    <row r="48" spans="1:12">
      <c r="A48" s="11">
        <v>0.70541757999999999</v>
      </c>
      <c r="B48" s="5">
        <v>-2.35630059</v>
      </c>
      <c r="C48" s="5">
        <f t="shared" si="1"/>
        <v>0.47243137083333275</v>
      </c>
      <c r="D48" s="5">
        <v>0.10556444</v>
      </c>
      <c r="E48" s="5">
        <f t="shared" si="0"/>
        <v>8.4451552000000003</v>
      </c>
    </row>
    <row r="49" spans="1:5">
      <c r="A49" s="11">
        <v>0.70547545</v>
      </c>
      <c r="B49" s="5">
        <v>-2.5247490400000001</v>
      </c>
      <c r="C49" s="5">
        <f t="shared" si="1"/>
        <v>0.30398292083333267</v>
      </c>
      <c r="D49" s="5">
        <v>0.10612000000000001</v>
      </c>
      <c r="E49" s="5">
        <f t="shared" si="0"/>
        <v>8.4896000000000011</v>
      </c>
    </row>
    <row r="50" spans="1:5">
      <c r="A50" s="11">
        <v>0.70553332000000002</v>
      </c>
      <c r="B50" s="5">
        <v>-2.56144047</v>
      </c>
      <c r="C50" s="5">
        <f t="shared" si="1"/>
        <v>0.26729149083333281</v>
      </c>
      <c r="D50" s="5">
        <v>0.10667556</v>
      </c>
      <c r="E50" s="5">
        <f t="shared" si="0"/>
        <v>8.5340448000000002</v>
      </c>
    </row>
    <row r="51" spans="1:5">
      <c r="A51" s="11">
        <v>0.70559073000000005</v>
      </c>
      <c r="B51" s="5">
        <v>-2.3982109999999999</v>
      </c>
      <c r="C51" s="5">
        <f t="shared" si="1"/>
        <v>0.43052096083333291</v>
      </c>
      <c r="D51" s="5">
        <v>0.10722667</v>
      </c>
      <c r="E51" s="5">
        <f t="shared" si="0"/>
        <v>8.5781335999999992</v>
      </c>
    </row>
    <row r="52" spans="1:5">
      <c r="A52" s="11">
        <v>0.70564859999999996</v>
      </c>
      <c r="B52" s="5">
        <v>-2.22774005</v>
      </c>
      <c r="C52" s="5">
        <f t="shared" si="1"/>
        <v>0.60099191083333281</v>
      </c>
      <c r="D52" s="5">
        <v>0.10778778</v>
      </c>
      <c r="E52" s="5">
        <f t="shared" si="0"/>
        <v>8.6230224</v>
      </c>
    </row>
    <row r="53" spans="1:5">
      <c r="A53" s="11">
        <v>0.70570692999999995</v>
      </c>
      <c r="B53" s="5">
        <v>-2.2146761399999999</v>
      </c>
      <c r="C53" s="5">
        <f t="shared" si="1"/>
        <v>0.61405582083333288</v>
      </c>
      <c r="D53" s="5">
        <v>0.10834333</v>
      </c>
      <c r="E53" s="5">
        <f t="shared" si="0"/>
        <v>8.6674664000000003</v>
      </c>
    </row>
    <row r="54" spans="1:5">
      <c r="A54" s="11">
        <v>0.70576433999999999</v>
      </c>
      <c r="B54" s="5">
        <v>-2.2323272200000002</v>
      </c>
      <c r="C54" s="5">
        <f t="shared" si="1"/>
        <v>0.59640474083333261</v>
      </c>
      <c r="D54" s="5">
        <v>0.10889333</v>
      </c>
      <c r="E54" s="5">
        <f t="shared" si="0"/>
        <v>8.7114663999999991</v>
      </c>
    </row>
    <row r="55" spans="1:5">
      <c r="A55" s="11">
        <v>0.70582208999999996</v>
      </c>
      <c r="B55" s="5">
        <v>-2.2627649299999999</v>
      </c>
      <c r="C55" s="5">
        <f t="shared" si="1"/>
        <v>0.56596703083333288</v>
      </c>
      <c r="D55" s="5">
        <v>0.10945333</v>
      </c>
      <c r="E55" s="5">
        <f t="shared" si="0"/>
        <v>8.7562663999999995</v>
      </c>
    </row>
    <row r="56" spans="1:5">
      <c r="A56" s="11">
        <v>0.70588008000000002</v>
      </c>
      <c r="B56" s="5">
        <v>-2.2191114399999998</v>
      </c>
      <c r="C56" s="5">
        <f t="shared" si="1"/>
        <v>0.60962052083333296</v>
      </c>
      <c r="D56" s="5">
        <v>0.11001</v>
      </c>
      <c r="E56" s="5">
        <f t="shared" si="0"/>
        <v>8.8007999999999988</v>
      </c>
    </row>
    <row r="57" spans="1:5">
      <c r="A57" s="11">
        <v>0.70593806999999997</v>
      </c>
      <c r="B57" s="5">
        <v>-2.2540612200000001</v>
      </c>
      <c r="C57" s="5">
        <f t="shared" si="1"/>
        <v>0.57467074083333269</v>
      </c>
      <c r="D57" s="5">
        <v>0.11056667000000001</v>
      </c>
      <c r="E57" s="5">
        <f t="shared" si="0"/>
        <v>8.8453336</v>
      </c>
    </row>
    <row r="58" spans="1:5">
      <c r="A58" s="11">
        <v>0.70599593999999999</v>
      </c>
      <c r="B58" s="5">
        <v>-2.28555799</v>
      </c>
      <c r="C58" s="5">
        <f t="shared" si="1"/>
        <v>0.54317397083333274</v>
      </c>
      <c r="D58" s="5">
        <v>0.11111667</v>
      </c>
      <c r="E58" s="5">
        <f t="shared" si="0"/>
        <v>8.8893336000000005</v>
      </c>
    </row>
    <row r="59" spans="1:5">
      <c r="A59" s="11">
        <v>0.70605381</v>
      </c>
      <c r="B59" s="5">
        <v>-2.2223198399999999</v>
      </c>
      <c r="C59" s="5">
        <f t="shared" si="1"/>
        <v>0.60641212083333285</v>
      </c>
      <c r="D59" s="5">
        <v>0.11167222</v>
      </c>
      <c r="E59" s="5">
        <f t="shared" si="0"/>
        <v>8.9337776000000009</v>
      </c>
    </row>
    <row r="60" spans="1:5">
      <c r="A60" s="11">
        <v>0.70611168000000002</v>
      </c>
      <c r="B60" s="5">
        <v>-2.1872961499999999</v>
      </c>
      <c r="C60" s="5">
        <f t="shared" si="1"/>
        <v>0.6414358108333329</v>
      </c>
      <c r="D60" s="5">
        <v>0.11223333000000001</v>
      </c>
      <c r="E60" s="5">
        <f t="shared" si="0"/>
        <v>8.9786663999999998</v>
      </c>
    </row>
    <row r="61" spans="1:5">
      <c r="A61" s="11">
        <v>0.70616966000000003</v>
      </c>
      <c r="B61" s="5">
        <v>-2.2300591500000002</v>
      </c>
      <c r="C61" s="5">
        <f t="shared" si="1"/>
        <v>0.59867281083333257</v>
      </c>
      <c r="D61" s="5">
        <v>0.11279</v>
      </c>
      <c r="E61" s="5">
        <f t="shared" si="0"/>
        <v>9.0231999999999992</v>
      </c>
    </row>
    <row r="62" spans="1:5">
      <c r="A62" s="11">
        <v>0.70622764999999998</v>
      </c>
      <c r="B62" s="5">
        <v>-2.2241644900000002</v>
      </c>
      <c r="C62" s="5">
        <f t="shared" si="1"/>
        <v>0.60456747083333262</v>
      </c>
      <c r="D62" s="5">
        <v>0.11334110999999999</v>
      </c>
      <c r="E62" s="5">
        <f t="shared" si="0"/>
        <v>9.0672888</v>
      </c>
    </row>
    <row r="63" spans="1:5">
      <c r="A63" s="11">
        <v>0.70628563</v>
      </c>
      <c r="B63" s="5">
        <v>-2.2532193700000001</v>
      </c>
      <c r="C63" s="5">
        <f t="shared" si="1"/>
        <v>0.57551259083333273</v>
      </c>
      <c r="D63" s="5">
        <v>0.11389778</v>
      </c>
      <c r="E63" s="5">
        <f t="shared" si="0"/>
        <v>9.1118224000000012</v>
      </c>
    </row>
    <row r="64" spans="1:5">
      <c r="A64" s="11">
        <v>0.70634350999999995</v>
      </c>
      <c r="B64" s="5">
        <v>-2.2944526700000001</v>
      </c>
      <c r="C64" s="5">
        <f t="shared" si="1"/>
        <v>0.5342792908333327</v>
      </c>
      <c r="D64" s="5">
        <v>0.11445333000000001</v>
      </c>
      <c r="E64" s="5">
        <f t="shared" si="0"/>
        <v>9.1562663999999998</v>
      </c>
    </row>
    <row r="65" spans="1:5">
      <c r="A65" s="11">
        <v>0.70640137999999997</v>
      </c>
      <c r="B65" s="5">
        <v>-2.16714334</v>
      </c>
      <c r="C65" s="5">
        <f t="shared" si="1"/>
        <v>0.66158862083333281</v>
      </c>
      <c r="D65" s="5">
        <v>0.11500889</v>
      </c>
      <c r="E65" s="5">
        <f t="shared" si="0"/>
        <v>9.2007112000000006</v>
      </c>
    </row>
    <row r="66" spans="1:5">
      <c r="A66" s="11">
        <v>0.70645877999999995</v>
      </c>
      <c r="B66" s="5">
        <v>-2.2146201099999998</v>
      </c>
      <c r="C66" s="5">
        <f t="shared" si="1"/>
        <v>0.61411185083333297</v>
      </c>
      <c r="D66" s="5">
        <v>0.11556556</v>
      </c>
      <c r="E66" s="5">
        <f t="shared" si="0"/>
        <v>9.2452448</v>
      </c>
    </row>
    <row r="67" spans="1:5">
      <c r="A67" s="11">
        <v>0.70651664999999997</v>
      </c>
      <c r="B67" s="5">
        <v>-2.1161365499999998</v>
      </c>
      <c r="C67" s="5">
        <f t="shared" si="1"/>
        <v>0.712595410833333</v>
      </c>
      <c r="D67" s="5">
        <v>0.11611556000000001</v>
      </c>
      <c r="E67" s="5">
        <f t="shared" si="0"/>
        <v>9.2892448000000005</v>
      </c>
    </row>
    <row r="68" spans="1:5">
      <c r="A68" s="11">
        <v>0.70657464000000003</v>
      </c>
      <c r="B68" s="5">
        <v>-2.14710665</v>
      </c>
      <c r="C68" s="5">
        <f t="shared" si="1"/>
        <v>0.68162531083333278</v>
      </c>
      <c r="D68" s="5">
        <v>0.11667221999999999</v>
      </c>
      <c r="E68" s="5">
        <f t="shared" si="0"/>
        <v>9.3337775999999995</v>
      </c>
    </row>
    <row r="69" spans="1:5">
      <c r="A69" s="11">
        <v>0.70663251000000005</v>
      </c>
      <c r="B69" s="5">
        <v>-2.1254487000000002</v>
      </c>
      <c r="C69" s="5">
        <f t="shared" si="1"/>
        <v>0.70328326083333259</v>
      </c>
      <c r="D69" s="5">
        <v>0.11722778</v>
      </c>
      <c r="E69" s="5">
        <f t="shared" si="0"/>
        <v>9.3782224000000003</v>
      </c>
    </row>
    <row r="70" spans="1:5">
      <c r="A70" s="11">
        <v>0.7066905</v>
      </c>
      <c r="B70" s="5">
        <v>-2.2433936600000002</v>
      </c>
      <c r="C70" s="5">
        <f t="shared" si="1"/>
        <v>0.5853383008333326</v>
      </c>
      <c r="D70" s="5">
        <v>0.11778444</v>
      </c>
      <c r="E70" s="5">
        <f t="shared" si="0"/>
        <v>9.422755200000001</v>
      </c>
    </row>
    <row r="71" spans="1:5">
      <c r="A71" s="11">
        <v>0.70674837000000001</v>
      </c>
      <c r="B71" s="5">
        <v>-2.1593608899999999</v>
      </c>
      <c r="C71" s="5">
        <f t="shared" si="1"/>
        <v>0.66937107083333292</v>
      </c>
      <c r="D71" s="5">
        <v>0.11834</v>
      </c>
      <c r="E71" s="5">
        <f t="shared" si="0"/>
        <v>9.4672000000000001</v>
      </c>
    </row>
    <row r="72" spans="1:5">
      <c r="A72" s="11">
        <v>0.70680635000000003</v>
      </c>
      <c r="B72" s="5">
        <v>-2.34066391</v>
      </c>
      <c r="C72" s="5">
        <f t="shared" si="1"/>
        <v>0.48806805083333282</v>
      </c>
      <c r="D72" s="5">
        <v>0.11889667</v>
      </c>
      <c r="E72" s="5">
        <f t="shared" si="0"/>
        <v>9.5117335999999995</v>
      </c>
    </row>
    <row r="73" spans="1:5">
      <c r="A73" s="11">
        <v>0.70686422000000004</v>
      </c>
      <c r="B73" s="5">
        <v>-2.3614427999999998</v>
      </c>
      <c r="C73" s="5">
        <f t="shared" si="1"/>
        <v>0.46728916083333294</v>
      </c>
      <c r="D73" s="5">
        <v>0.11945222</v>
      </c>
      <c r="E73" s="5">
        <f t="shared" si="0"/>
        <v>9.5561775999999998</v>
      </c>
    </row>
    <row r="74" spans="1:5">
      <c r="A74" s="11">
        <v>0.70692208999999995</v>
      </c>
      <c r="B74" s="5">
        <v>-2.3747861399999999</v>
      </c>
      <c r="C74" s="5">
        <f t="shared" si="1"/>
        <v>0.4539458208333329</v>
      </c>
      <c r="D74" s="5">
        <v>0.12000777999999999</v>
      </c>
      <c r="E74" s="5">
        <f t="shared" si="0"/>
        <v>9.6006223999999989</v>
      </c>
    </row>
    <row r="75" spans="1:5">
      <c r="A75" s="11">
        <v>0.70697995999999996</v>
      </c>
      <c r="B75" s="5">
        <v>-2.4253759399999999</v>
      </c>
      <c r="C75" s="5">
        <f t="shared" si="1"/>
        <v>0.40335602083333288</v>
      </c>
      <c r="D75" s="5">
        <v>0.12056889</v>
      </c>
      <c r="E75" s="5">
        <f t="shared" si="0"/>
        <v>9.6455111999999996</v>
      </c>
    </row>
    <row r="76" spans="1:5">
      <c r="A76" s="11">
        <v>0.70703782999999998</v>
      </c>
      <c r="B76" s="5">
        <v>-2.27457786</v>
      </c>
      <c r="C76" s="5">
        <f t="shared" si="1"/>
        <v>0.55415410083333283</v>
      </c>
      <c r="D76" s="5">
        <v>0.12111889000000001</v>
      </c>
      <c r="E76" s="5">
        <f t="shared" si="0"/>
        <v>9.6895112000000001</v>
      </c>
    </row>
    <row r="77" spans="1:5">
      <c r="A77" s="11">
        <v>0.70709569999999999</v>
      </c>
      <c r="B77" s="5">
        <v>-2.15991592</v>
      </c>
      <c r="C77" s="5">
        <f t="shared" si="1"/>
        <v>0.66881604083333279</v>
      </c>
      <c r="D77" s="5">
        <v>0.12167443999999999</v>
      </c>
      <c r="E77" s="5">
        <f t="shared" si="0"/>
        <v>9.7339552000000005</v>
      </c>
    </row>
    <row r="78" spans="1:5">
      <c r="A78" s="11">
        <v>0.70715357000000001</v>
      </c>
      <c r="B78" s="5">
        <v>-2.1688113200000001</v>
      </c>
      <c r="C78" s="5">
        <f t="shared" si="1"/>
        <v>0.65992064083333268</v>
      </c>
      <c r="D78" s="5">
        <v>0.12223000000000001</v>
      </c>
      <c r="E78" s="5">
        <f t="shared" si="0"/>
        <v>9.7784000000000013</v>
      </c>
    </row>
    <row r="79" spans="1:5">
      <c r="A79" s="11">
        <v>0.70721144000000002</v>
      </c>
      <c r="B79" s="5">
        <v>-2.2526185500000002</v>
      </c>
      <c r="C79" s="5">
        <f t="shared" si="1"/>
        <v>0.57611341083333256</v>
      </c>
      <c r="D79" s="5">
        <v>0.12279110999999999</v>
      </c>
      <c r="E79" s="5">
        <f t="shared" si="0"/>
        <v>9.8232888000000003</v>
      </c>
    </row>
    <row r="80" spans="1:5">
      <c r="A80" s="11">
        <v>0.70726942999999998</v>
      </c>
      <c r="B80" s="5">
        <v>-2.2790450999999998</v>
      </c>
      <c r="C80" s="5">
        <f t="shared" si="1"/>
        <v>0.54968686083333296</v>
      </c>
      <c r="D80" s="5">
        <v>0.12334222</v>
      </c>
      <c r="E80" s="5">
        <f t="shared" si="0"/>
        <v>9.8673776000000011</v>
      </c>
    </row>
    <row r="81" spans="1:5">
      <c r="A81" s="11">
        <v>0.70732718999999999</v>
      </c>
      <c r="B81" s="5">
        <v>-2.36728096</v>
      </c>
      <c r="C81" s="5">
        <f t="shared" si="1"/>
        <v>0.46145100083333279</v>
      </c>
      <c r="D81" s="5">
        <v>0.12390221999999999</v>
      </c>
      <c r="E81" s="5">
        <f t="shared" si="0"/>
        <v>9.9121775999999997</v>
      </c>
    </row>
    <row r="82" spans="1:5">
      <c r="A82" s="11">
        <v>0.70738517000000001</v>
      </c>
      <c r="B82" s="5">
        <v>-2.4641804700000001</v>
      </c>
      <c r="C82" s="5">
        <f t="shared" si="1"/>
        <v>0.36455149083333271</v>
      </c>
      <c r="D82" s="5">
        <v>0.12445222</v>
      </c>
      <c r="E82" s="5">
        <f t="shared" si="0"/>
        <v>9.9561776000000002</v>
      </c>
    </row>
    <row r="83" spans="1:5">
      <c r="A83" s="11">
        <v>0.70744293000000003</v>
      </c>
      <c r="B83" s="5">
        <v>-2.4295456400000002</v>
      </c>
      <c r="C83" s="5">
        <f t="shared" si="1"/>
        <v>0.39918632083333261</v>
      </c>
      <c r="D83" s="5">
        <v>0.12500222</v>
      </c>
      <c r="E83" s="5">
        <f t="shared" si="0"/>
        <v>10.000177600000001</v>
      </c>
    </row>
    <row r="84" spans="1:5">
      <c r="A84" s="11">
        <v>0.70750080000000004</v>
      </c>
      <c r="B84" s="5">
        <v>-2.39604974</v>
      </c>
      <c r="C84" s="5">
        <f t="shared" si="1"/>
        <v>0.43268222083333274</v>
      </c>
      <c r="D84" s="5">
        <v>0.12556333</v>
      </c>
      <c r="E84" s="5">
        <f t="shared" si="0"/>
        <v>10.0450664</v>
      </c>
    </row>
    <row r="85" spans="1:5">
      <c r="A85" s="11">
        <v>0.70755866999999995</v>
      </c>
      <c r="B85" s="5">
        <v>-2.4084200899999999</v>
      </c>
      <c r="C85" s="5">
        <f t="shared" si="1"/>
        <v>0.42031187083333288</v>
      </c>
      <c r="D85" s="5">
        <v>0.12611889000000001</v>
      </c>
      <c r="E85" s="5">
        <f t="shared" si="0"/>
        <v>10.0895112</v>
      </c>
    </row>
    <row r="86" spans="1:5">
      <c r="A86" s="11">
        <v>0.70761653999999996</v>
      </c>
      <c r="B86" s="5">
        <v>-2.40299964</v>
      </c>
      <c r="C86" s="5">
        <f t="shared" si="1"/>
        <v>0.42573232083333279</v>
      </c>
      <c r="D86" s="5">
        <v>0.12667444</v>
      </c>
      <c r="E86" s="5">
        <f t="shared" si="0"/>
        <v>10.133955199999999</v>
      </c>
    </row>
    <row r="87" spans="1:5">
      <c r="A87" s="11">
        <v>0.70767440999999998</v>
      </c>
      <c r="B87" s="5">
        <v>-2.4495592099999999</v>
      </c>
      <c r="C87" s="5">
        <f t="shared" si="1"/>
        <v>0.37917275083333291</v>
      </c>
      <c r="D87" s="5">
        <v>0.12723556</v>
      </c>
      <c r="E87" s="5">
        <f t="shared" si="0"/>
        <v>10.1788448</v>
      </c>
    </row>
    <row r="88" spans="1:5">
      <c r="A88" s="11">
        <v>0.70773227999999999</v>
      </c>
      <c r="B88" s="5">
        <v>-2.47471547</v>
      </c>
      <c r="C88" s="5">
        <f t="shared" si="1"/>
        <v>0.35401649083333275</v>
      </c>
      <c r="D88" s="5">
        <v>0.12779111000000001</v>
      </c>
      <c r="E88" s="5">
        <f t="shared" si="0"/>
        <v>10.223288800000001</v>
      </c>
    </row>
    <row r="89" spans="1:5">
      <c r="A89" s="11">
        <v>0.70779015000000001</v>
      </c>
      <c r="B89" s="5">
        <v>-2.5011224699999999</v>
      </c>
      <c r="C89" s="5">
        <f t="shared" si="1"/>
        <v>0.32760949083333291</v>
      </c>
      <c r="D89" s="5">
        <v>0.12834111000000001</v>
      </c>
      <c r="E89" s="5">
        <f t="shared" si="0"/>
        <v>10.267288800000001</v>
      </c>
    </row>
    <row r="90" spans="1:5">
      <c r="A90" s="11">
        <v>0.70784789999999997</v>
      </c>
      <c r="B90" s="5">
        <v>-2.4430267799999998</v>
      </c>
      <c r="C90" s="5">
        <f t="shared" si="1"/>
        <v>0.38570518083333294</v>
      </c>
      <c r="D90" s="5">
        <v>0.12889666999999999</v>
      </c>
      <c r="E90" s="5">
        <f t="shared" si="0"/>
        <v>10.3117336</v>
      </c>
    </row>
    <row r="91" spans="1:5">
      <c r="A91" s="11">
        <v>0.70790589000000004</v>
      </c>
      <c r="B91" s="5">
        <v>-2.3398203799999999</v>
      </c>
      <c r="C91" s="5">
        <f t="shared" si="1"/>
        <v>0.48891158083333286</v>
      </c>
      <c r="D91" s="5">
        <v>0.12945222000000001</v>
      </c>
      <c r="E91" s="5">
        <f t="shared" si="0"/>
        <v>10.356177600000001</v>
      </c>
    </row>
    <row r="92" spans="1:5">
      <c r="A92" s="11">
        <v>0.70796376000000005</v>
      </c>
      <c r="B92" s="5">
        <v>-2.1560242199999999</v>
      </c>
      <c r="C92" s="5">
        <f t="shared" si="1"/>
        <v>0.67270774083333285</v>
      </c>
      <c r="D92" s="5">
        <v>0.13001333000000001</v>
      </c>
      <c r="E92" s="5">
        <f t="shared" si="0"/>
        <v>10.401066400000001</v>
      </c>
    </row>
    <row r="93" spans="1:5">
      <c r="A93" s="11">
        <v>0.70802162999999996</v>
      </c>
      <c r="B93" s="5">
        <v>-2.04761696</v>
      </c>
      <c r="C93" s="5">
        <f t="shared" si="1"/>
        <v>0.78111500083333274</v>
      </c>
      <c r="D93" s="5">
        <v>0.13056333000000001</v>
      </c>
      <c r="E93" s="5">
        <f t="shared" si="0"/>
        <v>10.4450664</v>
      </c>
    </row>
    <row r="94" spans="1:5">
      <c r="A94" s="11">
        <v>0.70807949999999997</v>
      </c>
      <c r="B94" s="5">
        <v>-2.1767342099999998</v>
      </c>
      <c r="C94" s="5">
        <f t="shared" si="1"/>
        <v>0.651997750833333</v>
      </c>
      <c r="D94" s="5">
        <v>0.13111888999999999</v>
      </c>
      <c r="E94" s="5">
        <f t="shared" si="0"/>
        <v>10.489511199999999</v>
      </c>
    </row>
    <row r="95" spans="1:5">
      <c r="A95" s="11">
        <v>0.70813736999999999</v>
      </c>
      <c r="B95" s="5">
        <v>-2.3752028900000002</v>
      </c>
      <c r="C95" s="5">
        <f t="shared" si="1"/>
        <v>0.4535290708333326</v>
      </c>
      <c r="D95" s="5">
        <v>0.13167444</v>
      </c>
      <c r="E95" s="5">
        <f t="shared" si="0"/>
        <v>10.533955200000001</v>
      </c>
    </row>
    <row r="96" spans="1:5">
      <c r="A96" s="11">
        <v>0.70819524</v>
      </c>
      <c r="B96" s="5">
        <v>-2.34529495</v>
      </c>
      <c r="C96" s="5">
        <f t="shared" si="1"/>
        <v>0.48343701083333279</v>
      </c>
      <c r="D96" s="5">
        <v>0.13222999999999999</v>
      </c>
      <c r="E96" s="5">
        <f t="shared" si="0"/>
        <v>10.578399999999998</v>
      </c>
    </row>
    <row r="97" spans="1:5">
      <c r="A97" s="11">
        <v>0.70825311000000002</v>
      </c>
      <c r="B97" s="5">
        <v>-2.33309078</v>
      </c>
      <c r="C97" s="5">
        <f t="shared" si="1"/>
        <v>0.49564118083333275</v>
      </c>
      <c r="D97" s="5">
        <v>0.13278556</v>
      </c>
      <c r="E97" s="5">
        <f t="shared" si="0"/>
        <v>10.622844799999999</v>
      </c>
    </row>
    <row r="98" spans="1:5">
      <c r="A98" s="11">
        <v>0.70831098000000003</v>
      </c>
      <c r="B98" s="5">
        <v>-2.1184997600000002</v>
      </c>
      <c r="C98" s="5">
        <f t="shared" si="1"/>
        <v>0.71023220083333261</v>
      </c>
      <c r="D98" s="5">
        <v>0.13334667</v>
      </c>
      <c r="E98" s="5">
        <f t="shared" si="0"/>
        <v>10.6677336</v>
      </c>
    </row>
    <row r="99" spans="1:5">
      <c r="A99" s="11">
        <v>0.70836885000000005</v>
      </c>
      <c r="B99" s="5">
        <v>-2.18159795</v>
      </c>
      <c r="C99" s="5">
        <f t="shared" si="1"/>
        <v>0.64713401083333277</v>
      </c>
      <c r="D99" s="5">
        <v>0.13389667</v>
      </c>
      <c r="E99" s="5">
        <f t="shared" si="0"/>
        <v>10.711733599999999</v>
      </c>
    </row>
    <row r="100" spans="1:5">
      <c r="A100" s="11">
        <v>0.70842671999999995</v>
      </c>
      <c r="B100" s="5">
        <v>-2.41856647</v>
      </c>
      <c r="C100" s="5">
        <f t="shared" si="1"/>
        <v>0.41016549083333276</v>
      </c>
      <c r="D100" s="5">
        <v>0.13445222000000001</v>
      </c>
      <c r="E100" s="5">
        <f t="shared" si="0"/>
        <v>10.756177600000001</v>
      </c>
    </row>
    <row r="101" spans="1:5">
      <c r="A101" s="11">
        <v>0.70848458999999997</v>
      </c>
      <c r="B101" s="5">
        <v>-2.2088389400000001</v>
      </c>
      <c r="C101" s="5">
        <f t="shared" si="1"/>
        <v>0.61989302083333264</v>
      </c>
      <c r="D101" s="5">
        <v>0.13500777999999999</v>
      </c>
      <c r="E101" s="5">
        <f t="shared" si="0"/>
        <v>10.8006224</v>
      </c>
    </row>
    <row r="102" spans="1:5">
      <c r="A102" s="11">
        <v>0.70854245999999999</v>
      </c>
      <c r="B102" s="5">
        <v>-2.1126620800000002</v>
      </c>
      <c r="C102" s="5">
        <f t="shared" si="1"/>
        <v>0.71606988083333256</v>
      </c>
      <c r="D102" s="5">
        <v>0.13556333000000001</v>
      </c>
      <c r="E102" s="5">
        <f t="shared" si="0"/>
        <v>10.8450664</v>
      </c>
    </row>
    <row r="103" spans="1:5">
      <c r="A103" s="11">
        <v>0.70860033</v>
      </c>
      <c r="B103" s="5">
        <v>-2.3436534400000002</v>
      </c>
      <c r="C103" s="5">
        <f t="shared" si="1"/>
        <v>0.48507852083333258</v>
      </c>
      <c r="D103" s="5">
        <v>0.13611888999999999</v>
      </c>
      <c r="E103" s="5">
        <f t="shared" ref="E103:E166" si="2">D103*$H$42</f>
        <v>10.889511199999999</v>
      </c>
    </row>
    <row r="104" spans="1:5">
      <c r="A104" s="11">
        <v>0.70865820000000002</v>
      </c>
      <c r="B104" s="5">
        <v>-2.2032794999999998</v>
      </c>
      <c r="C104" s="5">
        <f t="shared" ref="C104:C167" si="3">B104-$C$38</f>
        <v>0.62545246083333295</v>
      </c>
      <c r="D104" s="5">
        <v>0.13667444000000001</v>
      </c>
      <c r="E104" s="5">
        <f t="shared" si="2"/>
        <v>10.9339552</v>
      </c>
    </row>
    <row r="105" spans="1:5">
      <c r="A105" s="11">
        <v>0.70871607000000003</v>
      </c>
      <c r="B105" s="5">
        <v>-2.18868661</v>
      </c>
      <c r="C105" s="5">
        <f t="shared" si="3"/>
        <v>0.6400453508333328</v>
      </c>
      <c r="D105" s="5">
        <v>0.13723556000000001</v>
      </c>
      <c r="E105" s="5">
        <f t="shared" si="2"/>
        <v>10.978844800000001</v>
      </c>
    </row>
    <row r="106" spans="1:5">
      <c r="A106" s="11">
        <v>0.70877394000000005</v>
      </c>
      <c r="B106" s="5">
        <v>-2.4016099</v>
      </c>
      <c r="C106" s="5">
        <f t="shared" si="3"/>
        <v>0.42712206083333282</v>
      </c>
      <c r="D106" s="5">
        <v>0.13779110999999999</v>
      </c>
      <c r="E106" s="5">
        <f t="shared" si="2"/>
        <v>11.0232888</v>
      </c>
    </row>
    <row r="107" spans="1:5">
      <c r="A107" s="11">
        <v>0.70883182</v>
      </c>
      <c r="B107" s="5">
        <v>-2.09028554</v>
      </c>
      <c r="C107" s="5">
        <f t="shared" si="3"/>
        <v>0.73844642083333278</v>
      </c>
      <c r="D107" s="5">
        <v>0.13834110999999999</v>
      </c>
      <c r="E107" s="5">
        <f t="shared" si="2"/>
        <v>11.0672888</v>
      </c>
    </row>
    <row r="108" spans="1:5">
      <c r="A108" s="11">
        <v>0.70888969000000002</v>
      </c>
      <c r="B108" s="5">
        <v>-2.2570655300000002</v>
      </c>
      <c r="C108" s="5">
        <f t="shared" si="3"/>
        <v>0.57166643083333257</v>
      </c>
      <c r="D108" s="5">
        <v>0.13889667</v>
      </c>
      <c r="E108" s="5">
        <f t="shared" si="2"/>
        <v>11.111733600000001</v>
      </c>
    </row>
    <row r="109" spans="1:5">
      <c r="A109" s="11">
        <v>0.70894756000000003</v>
      </c>
      <c r="B109" s="5">
        <v>-2.2338564399999998</v>
      </c>
      <c r="C109" s="5">
        <f t="shared" si="3"/>
        <v>0.59487552083333295</v>
      </c>
      <c r="D109" s="5">
        <v>0.13945221999999999</v>
      </c>
      <c r="E109" s="5">
        <f t="shared" si="2"/>
        <v>11.156177599999999</v>
      </c>
    </row>
    <row r="110" spans="1:5">
      <c r="A110" s="11">
        <v>0.70900543000000005</v>
      </c>
      <c r="B110" s="5">
        <v>-2.0533151599999999</v>
      </c>
      <c r="C110" s="5">
        <f t="shared" si="3"/>
        <v>0.77541680083333286</v>
      </c>
      <c r="D110" s="5">
        <v>0.14000778</v>
      </c>
      <c r="E110" s="5">
        <f t="shared" si="2"/>
        <v>11.2006224</v>
      </c>
    </row>
    <row r="111" spans="1:5">
      <c r="A111" s="11">
        <v>0.70906329999999995</v>
      </c>
      <c r="B111" s="5">
        <v>-2.3645010000000002</v>
      </c>
      <c r="C111" s="5">
        <f t="shared" si="3"/>
        <v>0.4642309608333326</v>
      </c>
      <c r="D111" s="5">
        <v>0.14056332999999999</v>
      </c>
      <c r="E111" s="5">
        <f t="shared" si="2"/>
        <v>11.245066399999999</v>
      </c>
    </row>
    <row r="112" spans="1:5">
      <c r="A112" s="11">
        <v>0.70912116999999997</v>
      </c>
      <c r="B112" s="5">
        <v>-2.21245241</v>
      </c>
      <c r="C112" s="5">
        <f t="shared" si="3"/>
        <v>0.61627955083333275</v>
      </c>
      <c r="D112" s="5">
        <v>0.14112443999999999</v>
      </c>
      <c r="E112" s="5">
        <f t="shared" si="2"/>
        <v>11.2899552</v>
      </c>
    </row>
    <row r="113" spans="1:5">
      <c r="A113" s="11">
        <v>0.70917903999999998</v>
      </c>
      <c r="B113" s="5">
        <v>-2.12447572</v>
      </c>
      <c r="C113" s="5">
        <f t="shared" si="3"/>
        <v>0.70425624083333282</v>
      </c>
      <c r="D113" s="5">
        <v>0.14168</v>
      </c>
      <c r="E113" s="5">
        <f t="shared" si="2"/>
        <v>11.3344</v>
      </c>
    </row>
    <row r="114" spans="1:5">
      <c r="A114" s="11">
        <v>0.70923691</v>
      </c>
      <c r="B114" s="5">
        <v>-2.2905616800000002</v>
      </c>
      <c r="C114" s="5">
        <f t="shared" si="3"/>
        <v>0.53817028083333263</v>
      </c>
      <c r="D114" s="5">
        <v>0.14223556000000001</v>
      </c>
      <c r="E114" s="5">
        <f t="shared" si="2"/>
        <v>11.378844800000001</v>
      </c>
    </row>
    <row r="115" spans="1:5">
      <c r="A115" s="11">
        <v>0.70929489000000001</v>
      </c>
      <c r="B115" s="5">
        <v>-2.0310287499999999</v>
      </c>
      <c r="C115" s="5">
        <f t="shared" si="3"/>
        <v>0.79770321083333284</v>
      </c>
      <c r="D115" s="5">
        <v>0.14278667</v>
      </c>
      <c r="E115" s="5">
        <f t="shared" si="2"/>
        <v>11.4229336</v>
      </c>
    </row>
    <row r="116" spans="1:5">
      <c r="A116" s="11">
        <v>0.70935230000000005</v>
      </c>
      <c r="B116" s="5">
        <v>-2.3184862100000001</v>
      </c>
      <c r="C116" s="5">
        <f t="shared" si="3"/>
        <v>0.51024575083333268</v>
      </c>
      <c r="D116" s="5">
        <v>0.14334332999999999</v>
      </c>
      <c r="E116" s="5">
        <f t="shared" si="2"/>
        <v>11.467466399999999</v>
      </c>
    </row>
    <row r="117" spans="1:5">
      <c r="A117" s="11">
        <v>0.70941016999999995</v>
      </c>
      <c r="B117" s="5">
        <v>-2.1917440899999998</v>
      </c>
      <c r="C117" s="5">
        <f t="shared" si="3"/>
        <v>0.63698787083333297</v>
      </c>
      <c r="D117" s="5">
        <v>0.14389333000000001</v>
      </c>
      <c r="E117" s="5">
        <f t="shared" si="2"/>
        <v>11.511466400000002</v>
      </c>
    </row>
    <row r="118" spans="1:5">
      <c r="A118" s="11">
        <v>0.70946803999999997</v>
      </c>
      <c r="B118" s="5">
        <v>-2.0363595499999998</v>
      </c>
      <c r="C118" s="5">
        <f t="shared" si="3"/>
        <v>0.79237241083333299</v>
      </c>
      <c r="D118" s="5">
        <v>0.14444889</v>
      </c>
      <c r="E118" s="5">
        <f t="shared" si="2"/>
        <v>11.555911200000001</v>
      </c>
    </row>
    <row r="119" spans="1:5">
      <c r="A119" s="11">
        <v>0.70952590999999998</v>
      </c>
      <c r="B119" s="5">
        <v>-2.1507437199999999</v>
      </c>
      <c r="C119" s="5">
        <f t="shared" si="3"/>
        <v>0.67798824083333287</v>
      </c>
      <c r="D119" s="5">
        <v>0.14501</v>
      </c>
      <c r="E119" s="5">
        <f t="shared" si="2"/>
        <v>11.6008</v>
      </c>
    </row>
    <row r="120" spans="1:5">
      <c r="A120" s="11">
        <v>0.70958378</v>
      </c>
      <c r="B120" s="5">
        <v>-2.2591512200000001</v>
      </c>
      <c r="C120" s="5">
        <f t="shared" si="3"/>
        <v>0.56958074083333265</v>
      </c>
      <c r="D120" s="5">
        <v>0.14556556000000001</v>
      </c>
      <c r="E120" s="5">
        <f t="shared" si="2"/>
        <v>11.6452448</v>
      </c>
    </row>
    <row r="121" spans="1:5">
      <c r="A121" s="11">
        <v>0.70964165000000001</v>
      </c>
      <c r="B121" s="5">
        <v>-2.2184283699999998</v>
      </c>
      <c r="C121" s="5">
        <f t="shared" si="3"/>
        <v>0.61030359083333297</v>
      </c>
      <c r="D121" s="5">
        <v>0.14612111</v>
      </c>
      <c r="E121" s="5">
        <f t="shared" si="2"/>
        <v>11.689688799999999</v>
      </c>
    </row>
    <row r="122" spans="1:5">
      <c r="A122" s="11">
        <v>0.70969952000000003</v>
      </c>
      <c r="B122" s="5">
        <v>-2.07444096</v>
      </c>
      <c r="C122" s="5">
        <f t="shared" si="3"/>
        <v>0.75429100083333278</v>
      </c>
      <c r="D122" s="5">
        <v>0.14667667000000001</v>
      </c>
      <c r="E122" s="5">
        <f t="shared" si="2"/>
        <v>11.7341336</v>
      </c>
    </row>
    <row r="123" spans="1:5">
      <c r="A123" s="11">
        <v>0.70975739000000004</v>
      </c>
      <c r="B123" s="5">
        <v>-2.00564432</v>
      </c>
      <c r="C123" s="5">
        <f t="shared" si="3"/>
        <v>0.82308764083333275</v>
      </c>
      <c r="D123" s="5">
        <v>0.14723222</v>
      </c>
      <c r="E123" s="5">
        <f t="shared" si="2"/>
        <v>11.7785776</v>
      </c>
    </row>
    <row r="124" spans="1:5">
      <c r="A124" s="11">
        <v>0.70981525999999995</v>
      </c>
      <c r="B124" s="5">
        <v>-2.10084867</v>
      </c>
      <c r="C124" s="5">
        <f t="shared" si="3"/>
        <v>0.72788329083333281</v>
      </c>
      <c r="D124" s="5">
        <v>0.14778778000000001</v>
      </c>
      <c r="E124" s="5">
        <f t="shared" si="2"/>
        <v>11.823022400000001</v>
      </c>
    </row>
    <row r="125" spans="1:5">
      <c r="A125" s="11">
        <v>0.70987312999999996</v>
      </c>
      <c r="B125" s="5">
        <v>-2.19772005</v>
      </c>
      <c r="C125" s="5">
        <f t="shared" si="3"/>
        <v>0.63101191083333275</v>
      </c>
      <c r="D125" s="5">
        <v>0.14834333</v>
      </c>
      <c r="E125" s="5">
        <f t="shared" si="2"/>
        <v>11.8674664</v>
      </c>
    </row>
    <row r="126" spans="1:5">
      <c r="A126" s="11">
        <v>0.70993101000000003</v>
      </c>
      <c r="B126" s="5">
        <v>-2.2717993299999999</v>
      </c>
      <c r="C126" s="5">
        <f t="shared" si="3"/>
        <v>0.55693263083333289</v>
      </c>
      <c r="D126" s="5">
        <v>0.14889889000000001</v>
      </c>
      <c r="E126" s="5">
        <f t="shared" si="2"/>
        <v>11.9119112</v>
      </c>
    </row>
    <row r="127" spans="1:5">
      <c r="A127" s="11">
        <v>0.70998899000000004</v>
      </c>
      <c r="B127" s="5">
        <v>-2.29911661</v>
      </c>
      <c r="C127" s="5">
        <f t="shared" si="3"/>
        <v>0.52961535083333278</v>
      </c>
      <c r="D127" s="5">
        <v>0.14945555999999999</v>
      </c>
      <c r="E127" s="5">
        <f t="shared" si="2"/>
        <v>11.9564448</v>
      </c>
    </row>
    <row r="128" spans="1:5">
      <c r="A128" s="11">
        <v>0.71004685999999995</v>
      </c>
      <c r="B128" s="5">
        <v>-2.2601242099999999</v>
      </c>
      <c r="C128" s="5">
        <f t="shared" si="3"/>
        <v>0.56860775083333293</v>
      </c>
      <c r="D128" s="5">
        <v>0.15000556000000001</v>
      </c>
      <c r="E128" s="5">
        <f t="shared" si="2"/>
        <v>12.0004448</v>
      </c>
    </row>
    <row r="129" spans="1:5">
      <c r="A129" s="11">
        <v>0.71010472999999996</v>
      </c>
      <c r="B129" s="5">
        <v>-2.2702698699999999</v>
      </c>
      <c r="C129" s="5">
        <f t="shared" si="3"/>
        <v>0.55846209083333287</v>
      </c>
      <c r="D129" s="5">
        <v>0.15056111</v>
      </c>
      <c r="E129" s="5">
        <f t="shared" si="2"/>
        <v>12.044888799999999</v>
      </c>
    </row>
    <row r="130" spans="1:5">
      <c r="A130" s="11">
        <v>0.71016259999999998</v>
      </c>
      <c r="B130" s="5">
        <v>-2.2553989900000002</v>
      </c>
      <c r="C130" s="5">
        <f t="shared" si="3"/>
        <v>0.57333297083333257</v>
      </c>
      <c r="D130" s="5">
        <v>0.15112222</v>
      </c>
      <c r="E130" s="5">
        <f t="shared" si="2"/>
        <v>12.0897776</v>
      </c>
    </row>
    <row r="131" spans="1:5">
      <c r="A131" s="11">
        <v>0.71022046999999999</v>
      </c>
      <c r="B131" s="5">
        <v>-2.2573440100000002</v>
      </c>
      <c r="C131" s="5">
        <f t="shared" si="3"/>
        <v>0.5713879508333326</v>
      </c>
      <c r="D131" s="5">
        <v>0.15167778000000001</v>
      </c>
      <c r="E131" s="5">
        <f t="shared" si="2"/>
        <v>12.134222400000001</v>
      </c>
    </row>
    <row r="132" spans="1:5">
      <c r="A132" s="11">
        <v>0.71027834000000001</v>
      </c>
      <c r="B132" s="5">
        <v>-2.2549810400000001</v>
      </c>
      <c r="C132" s="5">
        <f t="shared" si="3"/>
        <v>0.57375092083333268</v>
      </c>
      <c r="D132" s="5">
        <v>0.15222667000000001</v>
      </c>
      <c r="E132" s="5">
        <f t="shared" si="2"/>
        <v>12.178133600000001</v>
      </c>
    </row>
    <row r="133" spans="1:5">
      <c r="A133" s="11">
        <v>0.71033621000000002</v>
      </c>
      <c r="B133" s="5">
        <v>-2.2519238000000001</v>
      </c>
      <c r="C133" s="5">
        <f t="shared" si="3"/>
        <v>0.57680816083333264</v>
      </c>
      <c r="D133" s="5">
        <v>0.15278889000000001</v>
      </c>
      <c r="E133" s="5">
        <f t="shared" si="2"/>
        <v>12.223111200000002</v>
      </c>
    </row>
    <row r="134" spans="1:5">
      <c r="A134" s="11">
        <v>0.71039408000000004</v>
      </c>
      <c r="B134" s="5">
        <v>-2.2064759700000001</v>
      </c>
      <c r="C134" s="5">
        <f t="shared" si="3"/>
        <v>0.62225599083333272</v>
      </c>
      <c r="D134" s="5">
        <v>0.15334444</v>
      </c>
      <c r="E134" s="5">
        <f t="shared" si="2"/>
        <v>12.2675552</v>
      </c>
    </row>
    <row r="135" spans="1:5">
      <c r="A135" s="11">
        <v>0.71045195000000005</v>
      </c>
      <c r="B135" s="5">
        <v>-2.20828319</v>
      </c>
      <c r="C135" s="5">
        <f t="shared" si="3"/>
        <v>0.62044877083333283</v>
      </c>
      <c r="D135" s="5">
        <v>0.15390000000000001</v>
      </c>
      <c r="E135" s="5">
        <f t="shared" si="2"/>
        <v>12.312000000000001</v>
      </c>
    </row>
    <row r="136" spans="1:5">
      <c r="A136" s="11">
        <v>0.71050981999999996</v>
      </c>
      <c r="B136" s="5">
        <v>-2.2683236600000001</v>
      </c>
      <c r="C136" s="5">
        <f t="shared" si="3"/>
        <v>0.56040830083333271</v>
      </c>
      <c r="D136" s="5">
        <v>0.15445555999999999</v>
      </c>
      <c r="E136" s="5">
        <f t="shared" si="2"/>
        <v>12.356444799999998</v>
      </c>
    </row>
    <row r="137" spans="1:5">
      <c r="A137" s="11">
        <v>0.71056781000000002</v>
      </c>
      <c r="B137" s="5">
        <v>-2.34712005</v>
      </c>
      <c r="C137" s="5">
        <f t="shared" si="3"/>
        <v>0.48161191083333277</v>
      </c>
      <c r="D137" s="5">
        <v>0.15500667000000001</v>
      </c>
      <c r="E137" s="5">
        <f t="shared" si="2"/>
        <v>12.400533600000001</v>
      </c>
    </row>
    <row r="138" spans="1:5">
      <c r="A138" s="11">
        <v>0.71062568000000004</v>
      </c>
      <c r="B138" s="5">
        <v>-2.3576915299999999</v>
      </c>
      <c r="C138" s="5">
        <f t="shared" si="3"/>
        <v>0.47104043083333291</v>
      </c>
      <c r="D138" s="5">
        <v>0.15556222</v>
      </c>
      <c r="E138" s="5">
        <f t="shared" si="2"/>
        <v>12.4449776</v>
      </c>
    </row>
    <row r="139" spans="1:5">
      <c r="A139" s="11">
        <v>0.71068355000000005</v>
      </c>
      <c r="B139" s="5">
        <v>-2.2768027800000001</v>
      </c>
      <c r="C139" s="5">
        <f t="shared" si="3"/>
        <v>0.55192918083333264</v>
      </c>
      <c r="D139" s="5">
        <v>0.15612333</v>
      </c>
      <c r="E139" s="5">
        <f t="shared" si="2"/>
        <v>12.4898664</v>
      </c>
    </row>
    <row r="140" spans="1:5">
      <c r="A140" s="11">
        <v>0.71074141999999996</v>
      </c>
      <c r="B140" s="5">
        <v>-2.2007777700000002</v>
      </c>
      <c r="C140" s="5">
        <f t="shared" si="3"/>
        <v>0.62795419083333259</v>
      </c>
      <c r="D140" s="5">
        <v>0.15667888999999999</v>
      </c>
      <c r="E140" s="5">
        <f t="shared" si="2"/>
        <v>12.534311199999999</v>
      </c>
    </row>
    <row r="141" spans="1:5">
      <c r="A141" s="11">
        <v>0.71079928999999997</v>
      </c>
      <c r="B141" s="5">
        <v>-2.0484509499999999</v>
      </c>
      <c r="C141" s="5">
        <f t="shared" si="3"/>
        <v>0.7802810108333329</v>
      </c>
      <c r="D141" s="5">
        <v>0.15723444</v>
      </c>
      <c r="E141" s="5">
        <f t="shared" si="2"/>
        <v>12.5787552</v>
      </c>
    </row>
    <row r="142" spans="1:5">
      <c r="A142" s="11">
        <v>0.71085715999999999</v>
      </c>
      <c r="B142" s="5">
        <v>-1.94921649</v>
      </c>
      <c r="C142" s="5">
        <f t="shared" si="3"/>
        <v>0.87951547083333281</v>
      </c>
      <c r="D142" s="5">
        <v>0.15779000000000001</v>
      </c>
      <c r="E142" s="5">
        <f t="shared" si="2"/>
        <v>12.623200000000001</v>
      </c>
    </row>
    <row r="143" spans="1:5">
      <c r="A143" s="11">
        <v>0.71091503</v>
      </c>
      <c r="B143" s="5">
        <v>-1.92503297</v>
      </c>
      <c r="C143" s="5">
        <f t="shared" si="3"/>
        <v>0.90369899083333283</v>
      </c>
      <c r="D143" s="5">
        <v>0.15834556</v>
      </c>
      <c r="E143" s="5">
        <f t="shared" si="2"/>
        <v>12.6676448</v>
      </c>
    </row>
    <row r="144" spans="1:5">
      <c r="A144" s="11">
        <v>0.71097290000000002</v>
      </c>
      <c r="B144" s="5">
        <v>-2.0120379900000001</v>
      </c>
      <c r="C144" s="5">
        <f t="shared" si="3"/>
        <v>0.81669397083333273</v>
      </c>
      <c r="D144" s="5">
        <v>0.15890111000000001</v>
      </c>
      <c r="E144" s="5">
        <f t="shared" si="2"/>
        <v>12.7120888</v>
      </c>
    </row>
    <row r="145" spans="1:5">
      <c r="A145" s="11">
        <v>0.71103077000000003</v>
      </c>
      <c r="B145" s="5">
        <v>-2.1278109600000001</v>
      </c>
      <c r="C145" s="5">
        <f t="shared" si="3"/>
        <v>0.70092100083333264</v>
      </c>
      <c r="D145" s="5">
        <v>0.15945666999999999</v>
      </c>
      <c r="E145" s="5">
        <f t="shared" si="2"/>
        <v>12.756533599999999</v>
      </c>
    </row>
    <row r="146" spans="1:5">
      <c r="A146" s="11">
        <v>0.71108864000000005</v>
      </c>
      <c r="B146" s="5">
        <v>-2.1663098299999999</v>
      </c>
      <c r="C146" s="5">
        <f t="shared" si="3"/>
        <v>0.6624221308333329</v>
      </c>
      <c r="D146" s="5">
        <v>0.16000666999999999</v>
      </c>
      <c r="E146" s="5">
        <f t="shared" si="2"/>
        <v>12.8005336</v>
      </c>
    </row>
    <row r="147" spans="1:5">
      <c r="A147" s="11">
        <v>0.71114675000000005</v>
      </c>
      <c r="B147" s="5">
        <v>-2.0548901599999998</v>
      </c>
      <c r="C147" s="5">
        <f t="shared" si="3"/>
        <v>0.77384180083333298</v>
      </c>
      <c r="D147" s="5">
        <v>0.16056444</v>
      </c>
      <c r="E147" s="5">
        <f t="shared" si="2"/>
        <v>12.845155200000001</v>
      </c>
    </row>
    <row r="148" spans="1:5">
      <c r="A148" s="11">
        <v>0.71120461999999995</v>
      </c>
      <c r="B148" s="5">
        <v>-1.9442131499999999</v>
      </c>
      <c r="C148" s="5">
        <f t="shared" si="3"/>
        <v>0.88451881083333284</v>
      </c>
      <c r="D148" s="5">
        <v>0.16112000000000001</v>
      </c>
      <c r="E148" s="5">
        <f t="shared" si="2"/>
        <v>12.889600000000002</v>
      </c>
    </row>
    <row r="149" spans="1:5">
      <c r="A149" s="11">
        <v>0.71126248999999997</v>
      </c>
      <c r="B149" s="5">
        <v>-2.1497707400000001</v>
      </c>
      <c r="C149" s="5">
        <f t="shared" si="3"/>
        <v>0.67896122083333266</v>
      </c>
      <c r="D149" s="5">
        <v>0.16167556</v>
      </c>
      <c r="E149" s="5">
        <f t="shared" si="2"/>
        <v>12.934044799999999</v>
      </c>
    </row>
    <row r="150" spans="1:5">
      <c r="A150" s="11">
        <v>0.71132035999999998</v>
      </c>
      <c r="B150" s="5">
        <v>-2.2205133400000001</v>
      </c>
      <c r="C150" s="5">
        <f t="shared" si="3"/>
        <v>0.60821862083333267</v>
      </c>
      <c r="D150" s="5">
        <v>0.16223111000000001</v>
      </c>
      <c r="E150" s="5">
        <f t="shared" si="2"/>
        <v>12.978488800000001</v>
      </c>
    </row>
    <row r="151" spans="1:5">
      <c r="A151" s="11">
        <v>0.71137823</v>
      </c>
      <c r="B151" s="5">
        <v>-2.1735367800000001</v>
      </c>
      <c r="C151" s="5">
        <f t="shared" si="3"/>
        <v>0.65519518083333272</v>
      </c>
      <c r="D151" s="5">
        <v>0.16278666999999999</v>
      </c>
      <c r="E151" s="5">
        <f t="shared" si="2"/>
        <v>13.0229336</v>
      </c>
    </row>
    <row r="152" spans="1:5">
      <c r="A152" s="11">
        <v>0.71143610000000002</v>
      </c>
      <c r="B152" s="5">
        <v>-2.2142598599999999</v>
      </c>
      <c r="C152" s="5">
        <f t="shared" si="3"/>
        <v>0.61447210083333292</v>
      </c>
      <c r="D152" s="5">
        <v>0.16334222000000001</v>
      </c>
      <c r="E152" s="5">
        <f t="shared" si="2"/>
        <v>13.0673776</v>
      </c>
    </row>
    <row r="153" spans="1:5">
      <c r="A153" s="11">
        <v>0.71149351000000005</v>
      </c>
      <c r="B153" s="5">
        <v>-2.1572127299999999</v>
      </c>
      <c r="C153" s="5">
        <f t="shared" si="3"/>
        <v>0.67151923083333287</v>
      </c>
      <c r="D153" s="5">
        <v>0.16389888999999999</v>
      </c>
      <c r="E153" s="5">
        <f t="shared" si="2"/>
        <v>13.1119112</v>
      </c>
    </row>
    <row r="154" spans="1:5">
      <c r="A154" s="11">
        <v>0.71155161</v>
      </c>
      <c r="B154" s="5">
        <v>-2.2224800600000001</v>
      </c>
      <c r="C154" s="5">
        <f t="shared" si="3"/>
        <v>0.60625190083333269</v>
      </c>
      <c r="D154" s="5">
        <v>0.16445667</v>
      </c>
      <c r="E154" s="5">
        <f t="shared" si="2"/>
        <v>13.156533599999999</v>
      </c>
    </row>
    <row r="155" spans="1:5">
      <c r="A155" s="11">
        <v>0.71160948000000002</v>
      </c>
      <c r="B155" s="5">
        <v>-2.2838900099999999</v>
      </c>
      <c r="C155" s="5">
        <f t="shared" si="3"/>
        <v>0.54484195083333287</v>
      </c>
      <c r="D155" s="5">
        <v>0.16500666999999999</v>
      </c>
      <c r="E155" s="5">
        <f t="shared" si="2"/>
        <v>13.2005336</v>
      </c>
    </row>
    <row r="156" spans="1:5">
      <c r="A156" s="11">
        <v>0.71166735000000003</v>
      </c>
      <c r="B156" s="5">
        <v>-2.2081441900000001</v>
      </c>
      <c r="C156" s="5">
        <f t="shared" si="3"/>
        <v>0.62058777083333272</v>
      </c>
      <c r="D156" s="5">
        <v>0.16556222000000001</v>
      </c>
      <c r="E156" s="5">
        <f t="shared" si="2"/>
        <v>13.2449776</v>
      </c>
    </row>
    <row r="157" spans="1:5">
      <c r="A157" s="11">
        <v>0.71172533000000004</v>
      </c>
      <c r="B157" s="5">
        <v>-1.9114415600000001</v>
      </c>
      <c r="C157" s="5">
        <f t="shared" si="3"/>
        <v>0.91729040083333269</v>
      </c>
      <c r="D157" s="5">
        <v>0.16611777999999999</v>
      </c>
      <c r="E157" s="5">
        <f t="shared" si="2"/>
        <v>13.289422399999999</v>
      </c>
    </row>
    <row r="158" spans="1:5">
      <c r="A158" s="11">
        <v>0.71178308999999995</v>
      </c>
      <c r="B158" s="5">
        <v>-1.8927893600000001</v>
      </c>
      <c r="C158" s="5">
        <f t="shared" si="3"/>
        <v>0.93594260083333269</v>
      </c>
      <c r="D158" s="5">
        <v>0.16667889</v>
      </c>
      <c r="E158" s="5">
        <f t="shared" si="2"/>
        <v>13.3343112</v>
      </c>
    </row>
    <row r="159" spans="1:5">
      <c r="A159" s="11">
        <v>0.71184106999999996</v>
      </c>
      <c r="B159" s="5">
        <v>-2.03116941</v>
      </c>
      <c r="C159" s="5">
        <f t="shared" si="3"/>
        <v>0.79756255083333283</v>
      </c>
      <c r="D159" s="5">
        <v>0.16722999999999999</v>
      </c>
      <c r="E159" s="5">
        <f t="shared" si="2"/>
        <v>13.378399999999999</v>
      </c>
    </row>
    <row r="160" spans="1:5">
      <c r="A160" s="11">
        <v>0.71189882999999998</v>
      </c>
      <c r="B160" s="5">
        <v>-2.1713130500000002</v>
      </c>
      <c r="C160" s="5">
        <f t="shared" si="3"/>
        <v>0.65741891083333259</v>
      </c>
      <c r="D160" s="5">
        <v>0.16778999999999999</v>
      </c>
      <c r="E160" s="5">
        <f t="shared" si="2"/>
        <v>13.4232</v>
      </c>
    </row>
    <row r="161" spans="1:5">
      <c r="A161" s="11">
        <v>0.71195682000000005</v>
      </c>
      <c r="B161" s="5">
        <v>-2.2926597599999998</v>
      </c>
      <c r="C161" s="5">
        <f t="shared" si="3"/>
        <v>0.53607220083333296</v>
      </c>
      <c r="D161" s="5">
        <v>0.16834667</v>
      </c>
      <c r="E161" s="5">
        <f t="shared" si="2"/>
        <v>13.467733600000001</v>
      </c>
    </row>
    <row r="162" spans="1:5">
      <c r="A162" s="11">
        <v>0.71201444999999997</v>
      </c>
      <c r="B162" s="5">
        <v>-2.1259121900000002</v>
      </c>
      <c r="C162" s="5">
        <f t="shared" si="3"/>
        <v>0.70281977083333258</v>
      </c>
      <c r="D162" s="5">
        <v>0.16889999999999999</v>
      </c>
      <c r="E162" s="5">
        <f t="shared" si="2"/>
        <v>13.512</v>
      </c>
    </row>
    <row r="163" spans="1:5">
      <c r="A163" s="11">
        <v>0.71207244000000003</v>
      </c>
      <c r="B163" s="5">
        <v>-2.1231045700000002</v>
      </c>
      <c r="C163" s="5">
        <f t="shared" si="3"/>
        <v>0.70562739083333259</v>
      </c>
      <c r="D163" s="5">
        <v>0.16945667</v>
      </c>
      <c r="E163" s="5">
        <f t="shared" si="2"/>
        <v>13.5565336</v>
      </c>
    </row>
    <row r="164" spans="1:5">
      <c r="A164" s="11">
        <v>0.71213031000000004</v>
      </c>
      <c r="B164" s="5">
        <v>-2.2175955799999998</v>
      </c>
      <c r="C164" s="5">
        <f t="shared" si="3"/>
        <v>0.61113638083333299</v>
      </c>
      <c r="D164" s="5">
        <v>0.17001221999999999</v>
      </c>
      <c r="E164" s="5">
        <f t="shared" si="2"/>
        <v>13.6009776</v>
      </c>
    </row>
    <row r="165" spans="1:5">
      <c r="A165" s="11">
        <v>0.71218817999999995</v>
      </c>
      <c r="B165" s="5">
        <v>-2.2146766200000001</v>
      </c>
      <c r="C165" s="5">
        <f t="shared" si="3"/>
        <v>0.61405534083333269</v>
      </c>
      <c r="D165" s="5">
        <v>0.17056221999999999</v>
      </c>
      <c r="E165" s="5">
        <f t="shared" si="2"/>
        <v>13.644977599999999</v>
      </c>
    </row>
    <row r="166" spans="1:5">
      <c r="A166" s="11">
        <v>0.71224604999999996</v>
      </c>
      <c r="B166" s="5">
        <v>-1.9305925399999999</v>
      </c>
      <c r="C166" s="5">
        <f t="shared" si="3"/>
        <v>0.89813942083333287</v>
      </c>
      <c r="D166" s="5">
        <v>0.17111778</v>
      </c>
      <c r="E166" s="5">
        <f t="shared" si="2"/>
        <v>13.6894224</v>
      </c>
    </row>
    <row r="167" spans="1:5">
      <c r="A167" s="11">
        <v>0.71230391999999998</v>
      </c>
      <c r="B167" s="5">
        <v>-1.83566618</v>
      </c>
      <c r="C167" s="5">
        <f t="shared" si="3"/>
        <v>0.99306578083333275</v>
      </c>
      <c r="D167" s="5">
        <v>0.17167889</v>
      </c>
      <c r="E167" s="5">
        <f t="shared" ref="E167:E230" si="4">D167*$H$42</f>
        <v>13.7343112</v>
      </c>
    </row>
    <row r="168" spans="1:5">
      <c r="A168" s="11">
        <v>0.71236178999999999</v>
      </c>
      <c r="B168" s="5">
        <v>-1.9677014399999999</v>
      </c>
      <c r="C168" s="5">
        <f t="shared" ref="C168:C231" si="5">B168-$C$38</f>
        <v>0.86103052083333287</v>
      </c>
      <c r="D168" s="5">
        <v>0.17222889</v>
      </c>
      <c r="E168" s="5">
        <f t="shared" si="4"/>
        <v>13.778311199999999</v>
      </c>
    </row>
    <row r="169" spans="1:5">
      <c r="A169" s="11">
        <v>0.71241966000000001</v>
      </c>
      <c r="B169" s="5">
        <v>-2.0905635400000002</v>
      </c>
      <c r="C169" s="5">
        <f t="shared" si="5"/>
        <v>0.73816842083333256</v>
      </c>
      <c r="D169" s="5">
        <v>0.17278444000000001</v>
      </c>
      <c r="E169" s="5">
        <f t="shared" si="4"/>
        <v>13.822755200000001</v>
      </c>
    </row>
    <row r="170" spans="1:5">
      <c r="A170" s="11">
        <v>0.71247753000000003</v>
      </c>
      <c r="B170" s="5">
        <v>-2.1443500499999999</v>
      </c>
      <c r="C170" s="5">
        <f t="shared" si="5"/>
        <v>0.68438191083333288</v>
      </c>
      <c r="D170" s="5">
        <v>0.17333999999999999</v>
      </c>
      <c r="E170" s="5">
        <f t="shared" si="4"/>
        <v>13.8672</v>
      </c>
    </row>
    <row r="171" spans="1:5">
      <c r="A171" s="11">
        <v>0.71253540000000004</v>
      </c>
      <c r="B171" s="5">
        <v>-2.1336483999999998</v>
      </c>
      <c r="C171" s="5">
        <f t="shared" si="5"/>
        <v>0.695083560833333</v>
      </c>
      <c r="D171" s="5">
        <v>0.17389556</v>
      </c>
      <c r="E171" s="5">
        <f t="shared" si="4"/>
        <v>13.911644800000001</v>
      </c>
    </row>
    <row r="172" spans="1:5">
      <c r="A172" s="11">
        <v>0.71259326999999995</v>
      </c>
      <c r="B172" s="5">
        <v>-2.0994584600000001</v>
      </c>
      <c r="C172" s="5">
        <f t="shared" si="5"/>
        <v>0.72927350083333264</v>
      </c>
      <c r="D172" s="5">
        <v>0.17445110999999999</v>
      </c>
      <c r="E172" s="5">
        <f t="shared" si="4"/>
        <v>13.9560888</v>
      </c>
    </row>
    <row r="173" spans="1:5">
      <c r="A173" s="11">
        <v>0.71265137999999995</v>
      </c>
      <c r="B173" s="5">
        <v>-2.1739149100000001</v>
      </c>
      <c r="C173" s="5">
        <f t="shared" si="5"/>
        <v>0.65481705083333264</v>
      </c>
      <c r="D173" s="5">
        <v>0.17500889</v>
      </c>
      <c r="E173" s="5">
        <f t="shared" si="4"/>
        <v>14.0007112</v>
      </c>
    </row>
    <row r="174" spans="1:5">
      <c r="A174" s="11">
        <v>0.71270924999999996</v>
      </c>
      <c r="B174" s="5">
        <v>-2.0791671300000001</v>
      </c>
      <c r="C174" s="5">
        <f t="shared" si="5"/>
        <v>0.7495648308333327</v>
      </c>
      <c r="D174" s="5">
        <v>0.17556443999999999</v>
      </c>
      <c r="E174" s="5">
        <f t="shared" si="4"/>
        <v>14.0451552</v>
      </c>
    </row>
    <row r="175" spans="1:5">
      <c r="A175" s="11">
        <v>0.71276711999999998</v>
      </c>
      <c r="B175" s="5">
        <v>-2.1374013399999998</v>
      </c>
      <c r="C175" s="5">
        <f t="shared" si="5"/>
        <v>0.69133062083333296</v>
      </c>
      <c r="D175" s="5">
        <v>0.17612</v>
      </c>
      <c r="E175" s="5">
        <f t="shared" si="4"/>
        <v>14.089600000000001</v>
      </c>
    </row>
    <row r="176" spans="1:5">
      <c r="A176" s="11">
        <v>0.71282498999999999</v>
      </c>
      <c r="B176" s="5">
        <v>-2.1055741299999999</v>
      </c>
      <c r="C176" s="5">
        <f t="shared" si="5"/>
        <v>0.72315783083333285</v>
      </c>
      <c r="D176" s="5">
        <v>0.17666999999999999</v>
      </c>
      <c r="E176" s="5">
        <f t="shared" si="4"/>
        <v>14.133599999999999</v>
      </c>
    </row>
    <row r="177" spans="1:5">
      <c r="A177" s="11">
        <v>0.71288238999999998</v>
      </c>
      <c r="B177" s="5">
        <v>-2.1393868899999999</v>
      </c>
      <c r="C177" s="5">
        <f t="shared" si="5"/>
        <v>0.68934507083333285</v>
      </c>
      <c r="D177" s="5">
        <v>0.17722667</v>
      </c>
      <c r="E177" s="5">
        <f t="shared" si="4"/>
        <v>14.178133600000001</v>
      </c>
    </row>
    <row r="178" spans="1:5">
      <c r="A178" s="11">
        <v>0.71294038000000004</v>
      </c>
      <c r="B178" s="5">
        <v>-2.06303072</v>
      </c>
      <c r="C178" s="5">
        <f t="shared" si="5"/>
        <v>0.7657012408333328</v>
      </c>
      <c r="D178" s="5">
        <v>0.17778889</v>
      </c>
      <c r="E178" s="5">
        <f t="shared" si="4"/>
        <v>14.2231112</v>
      </c>
    </row>
    <row r="179" spans="1:5">
      <c r="A179" s="11">
        <v>0.71299860000000004</v>
      </c>
      <c r="B179" s="5">
        <v>-1.8945990800000001</v>
      </c>
      <c r="C179" s="5">
        <f t="shared" si="5"/>
        <v>0.93413288083333268</v>
      </c>
      <c r="D179" s="5">
        <v>0.17834222</v>
      </c>
      <c r="E179" s="5">
        <f t="shared" si="4"/>
        <v>14.2673776</v>
      </c>
    </row>
    <row r="180" spans="1:5">
      <c r="A180" s="11">
        <v>0.71305647000000005</v>
      </c>
      <c r="B180" s="5">
        <v>-2.0499806399999998</v>
      </c>
      <c r="C180" s="5">
        <f t="shared" si="5"/>
        <v>0.77875132083333298</v>
      </c>
      <c r="D180" s="5">
        <v>0.17889778000000001</v>
      </c>
      <c r="E180" s="5">
        <f t="shared" si="4"/>
        <v>14.3118224</v>
      </c>
    </row>
    <row r="181" spans="1:5">
      <c r="A181" s="11">
        <v>0.71311433999999996</v>
      </c>
      <c r="B181" s="5">
        <v>-2.0968177300000002</v>
      </c>
      <c r="C181" s="5">
        <f t="shared" si="5"/>
        <v>0.73191423083333262</v>
      </c>
      <c r="D181" s="5">
        <v>0.17945332999999999</v>
      </c>
      <c r="E181" s="5">
        <f t="shared" si="4"/>
        <v>14.356266399999999</v>
      </c>
    </row>
    <row r="182" spans="1:5">
      <c r="A182" s="11">
        <v>0.71317220999999997</v>
      </c>
      <c r="B182" s="5">
        <v>-2.0768039200000001</v>
      </c>
      <c r="C182" s="5">
        <f t="shared" si="5"/>
        <v>0.75192804083333264</v>
      </c>
      <c r="D182" s="5">
        <v>0.18000889</v>
      </c>
      <c r="E182" s="5">
        <f t="shared" si="4"/>
        <v>14.4007112</v>
      </c>
    </row>
    <row r="183" spans="1:5">
      <c r="A183" s="11">
        <v>0.71323007999999999</v>
      </c>
      <c r="B183" s="5">
        <v>-2.0729126899999999</v>
      </c>
      <c r="C183" s="5">
        <f t="shared" si="5"/>
        <v>0.75581927083333289</v>
      </c>
      <c r="D183" s="5">
        <v>0.18056443999999999</v>
      </c>
      <c r="E183" s="5">
        <f t="shared" si="4"/>
        <v>14.445155199999999</v>
      </c>
    </row>
    <row r="184" spans="1:5">
      <c r="A184" s="11">
        <v>0.71328749000000002</v>
      </c>
      <c r="B184" s="5">
        <v>-2.1948294599999998</v>
      </c>
      <c r="C184" s="5">
        <f t="shared" si="5"/>
        <v>0.63390250083333299</v>
      </c>
      <c r="D184" s="5">
        <v>0.18112111</v>
      </c>
      <c r="E184" s="5">
        <f t="shared" si="4"/>
        <v>14.4896888</v>
      </c>
    </row>
    <row r="185" spans="1:5">
      <c r="A185" s="11">
        <v>0.71334582000000002</v>
      </c>
      <c r="B185" s="5">
        <v>-2.1809034299999999</v>
      </c>
      <c r="C185" s="5">
        <f t="shared" si="5"/>
        <v>0.64782853083333292</v>
      </c>
      <c r="D185" s="5">
        <v>0.18167667000000001</v>
      </c>
      <c r="E185" s="5">
        <f t="shared" si="4"/>
        <v>14.534133600000001</v>
      </c>
    </row>
    <row r="186" spans="1:5">
      <c r="A186" s="11">
        <v>0.71340323000000005</v>
      </c>
      <c r="B186" s="5">
        <v>-2.07235646</v>
      </c>
      <c r="C186" s="5">
        <f t="shared" si="5"/>
        <v>0.75637550083333283</v>
      </c>
      <c r="D186" s="5">
        <v>0.18223222</v>
      </c>
      <c r="E186" s="5">
        <f t="shared" si="4"/>
        <v>14.578577599999999</v>
      </c>
    </row>
    <row r="187" spans="1:5">
      <c r="A187" s="11">
        <v>0.71346156000000005</v>
      </c>
      <c r="B187" s="5">
        <v>-1.93976605</v>
      </c>
      <c r="C187" s="5">
        <f t="shared" si="5"/>
        <v>0.88896591083333276</v>
      </c>
      <c r="D187" s="5">
        <v>0.18278778000000001</v>
      </c>
      <c r="E187" s="5">
        <f t="shared" si="4"/>
        <v>14.6230224</v>
      </c>
    </row>
    <row r="188" spans="1:5">
      <c r="A188" s="11">
        <v>0.71351896999999997</v>
      </c>
      <c r="B188" s="5">
        <v>-1.8266325000000001</v>
      </c>
      <c r="C188" s="5">
        <f t="shared" si="5"/>
        <v>1.0020994608333327</v>
      </c>
      <c r="D188" s="5">
        <v>0.18334333</v>
      </c>
      <c r="E188" s="5">
        <f t="shared" si="4"/>
        <v>14.6674664</v>
      </c>
    </row>
    <row r="189" spans="1:5">
      <c r="A189" s="11">
        <v>0.71357683999999999</v>
      </c>
      <c r="B189" s="5">
        <v>-2.0145390000000001</v>
      </c>
      <c r="C189" s="5">
        <f t="shared" si="5"/>
        <v>0.8141929608333327</v>
      </c>
      <c r="D189" s="5">
        <v>0.18389889000000001</v>
      </c>
      <c r="E189" s="5">
        <f t="shared" si="4"/>
        <v>14.711911200000001</v>
      </c>
    </row>
    <row r="190" spans="1:5">
      <c r="A190" s="11">
        <v>0.71363471000000001</v>
      </c>
      <c r="B190" s="5">
        <v>-2.0754146599999999</v>
      </c>
      <c r="C190" s="5">
        <f t="shared" si="5"/>
        <v>0.75331730083333293</v>
      </c>
      <c r="D190" s="5">
        <v>0.18445444</v>
      </c>
      <c r="E190" s="5">
        <f t="shared" si="4"/>
        <v>14.7563552</v>
      </c>
    </row>
    <row r="191" spans="1:5">
      <c r="A191" s="11">
        <v>0.71369258000000002</v>
      </c>
      <c r="B191" s="5">
        <v>-1.99271858</v>
      </c>
      <c r="C191" s="5">
        <f t="shared" si="5"/>
        <v>0.83601338083333276</v>
      </c>
      <c r="D191" s="5">
        <v>0.18501000000000001</v>
      </c>
      <c r="E191" s="5">
        <f t="shared" si="4"/>
        <v>14.800800000000001</v>
      </c>
    </row>
    <row r="192" spans="1:5">
      <c r="A192" s="11">
        <v>0.71375045000000004</v>
      </c>
      <c r="B192" s="5">
        <v>-1.8378902699999999</v>
      </c>
      <c r="C192" s="5">
        <f t="shared" si="5"/>
        <v>0.99084169083333284</v>
      </c>
      <c r="D192" s="5">
        <v>0.18556555999999999</v>
      </c>
      <c r="E192" s="5">
        <f t="shared" si="4"/>
        <v>14.8452448</v>
      </c>
    </row>
    <row r="193" spans="1:5">
      <c r="A193" s="11">
        <v>0.71380832000000005</v>
      </c>
      <c r="B193" s="5">
        <v>-2.1001532100000002</v>
      </c>
      <c r="C193" s="5">
        <f t="shared" si="5"/>
        <v>0.72857875083333257</v>
      </c>
      <c r="D193" s="5">
        <v>0.18611667000000001</v>
      </c>
      <c r="E193" s="5">
        <f t="shared" si="4"/>
        <v>14.889333600000001</v>
      </c>
    </row>
    <row r="194" spans="1:5">
      <c r="A194" s="11">
        <v>0.71386631</v>
      </c>
      <c r="B194" s="5">
        <v>-2.0160102800000002</v>
      </c>
      <c r="C194" s="5">
        <f t="shared" si="5"/>
        <v>0.81272168083333263</v>
      </c>
      <c r="D194" s="5">
        <v>0.18667222</v>
      </c>
      <c r="E194" s="5">
        <f t="shared" si="4"/>
        <v>14.933777599999999</v>
      </c>
    </row>
    <row r="195" spans="1:5">
      <c r="A195" s="11">
        <v>0.71392418000000002</v>
      </c>
      <c r="B195" s="5">
        <v>-1.7610317499999999</v>
      </c>
      <c r="C195" s="5">
        <f t="shared" si="5"/>
        <v>1.0677002108333329</v>
      </c>
      <c r="D195" s="5">
        <v>0.18723333</v>
      </c>
      <c r="E195" s="5">
        <f t="shared" si="4"/>
        <v>14.9786664</v>
      </c>
    </row>
    <row r="196" spans="1:5">
      <c r="A196" s="11">
        <v>0.71398205000000003</v>
      </c>
      <c r="B196" s="5">
        <v>-1.9954982999999999</v>
      </c>
      <c r="C196" s="5">
        <f t="shared" si="5"/>
        <v>0.83323366083333283</v>
      </c>
      <c r="D196" s="5">
        <v>0.18778889000000001</v>
      </c>
      <c r="E196" s="5">
        <f t="shared" si="4"/>
        <v>15.023111200000001</v>
      </c>
    </row>
    <row r="197" spans="1:5">
      <c r="A197" s="11">
        <v>0.71403992000000005</v>
      </c>
      <c r="B197" s="5">
        <v>-2.1600554000000001</v>
      </c>
      <c r="C197" s="5">
        <f t="shared" si="5"/>
        <v>0.66867656083333271</v>
      </c>
      <c r="D197" s="5">
        <v>0.18834444</v>
      </c>
      <c r="E197" s="5">
        <f t="shared" si="4"/>
        <v>15.067555200000001</v>
      </c>
    </row>
    <row r="198" spans="1:5">
      <c r="A198" s="11">
        <v>0.71409778999999995</v>
      </c>
      <c r="B198" s="5">
        <v>-1.9008501799999999</v>
      </c>
      <c r="C198" s="5">
        <f t="shared" si="5"/>
        <v>0.92788178083333284</v>
      </c>
      <c r="D198" s="5">
        <v>0.18889444</v>
      </c>
      <c r="E198" s="5">
        <f t="shared" si="4"/>
        <v>15.1115552</v>
      </c>
    </row>
    <row r="199" spans="1:5">
      <c r="A199" s="11">
        <v>0.71415565999999997</v>
      </c>
      <c r="B199" s="5">
        <v>-1.7670080699999999</v>
      </c>
      <c r="C199" s="5">
        <f t="shared" si="5"/>
        <v>1.0617238908333329</v>
      </c>
      <c r="D199" s="5">
        <v>0.18945556</v>
      </c>
      <c r="E199" s="5">
        <f t="shared" si="4"/>
        <v>15.156444799999999</v>
      </c>
    </row>
    <row r="200" spans="1:5">
      <c r="A200" s="11">
        <v>0.71421352999999999</v>
      </c>
      <c r="B200" s="5">
        <v>-2.0056445599999999</v>
      </c>
      <c r="C200" s="5">
        <f t="shared" si="5"/>
        <v>0.82308740083333287</v>
      </c>
      <c r="D200" s="5">
        <v>0.19001111000000001</v>
      </c>
      <c r="E200" s="5">
        <f t="shared" si="4"/>
        <v>15.200888800000001</v>
      </c>
    </row>
    <row r="201" spans="1:5">
      <c r="A201" s="11">
        <v>0.7142714</v>
      </c>
      <c r="B201" s="5">
        <v>-2.0658245100000001</v>
      </c>
      <c r="C201" s="5">
        <f t="shared" si="5"/>
        <v>0.76290745083333267</v>
      </c>
      <c r="D201" s="5">
        <v>0.19056666999999999</v>
      </c>
      <c r="E201" s="5">
        <f t="shared" si="4"/>
        <v>15.245333599999999</v>
      </c>
    </row>
    <row r="202" spans="1:5">
      <c r="A202" s="11">
        <v>0.71432927000000002</v>
      </c>
      <c r="B202" s="5">
        <v>-1.9740948700000001</v>
      </c>
      <c r="C202" s="5">
        <f t="shared" si="5"/>
        <v>0.85463709083333272</v>
      </c>
      <c r="D202" s="5">
        <v>0.19112222000000001</v>
      </c>
      <c r="E202" s="5">
        <f t="shared" si="4"/>
        <v>15.289777600000001</v>
      </c>
    </row>
    <row r="203" spans="1:5">
      <c r="A203" s="11">
        <v>0.71438714000000003</v>
      </c>
      <c r="B203" s="5">
        <v>-1.7702049</v>
      </c>
      <c r="C203" s="5">
        <f t="shared" si="5"/>
        <v>1.0585270608333328</v>
      </c>
      <c r="D203" s="5">
        <v>0.19167777999999999</v>
      </c>
      <c r="E203" s="5">
        <f t="shared" si="4"/>
        <v>15.3342224</v>
      </c>
    </row>
    <row r="204" spans="1:5">
      <c r="A204" s="11">
        <v>0.71444501000000005</v>
      </c>
      <c r="B204" s="5">
        <v>-2.0235734000000001</v>
      </c>
      <c r="C204" s="5">
        <f t="shared" si="5"/>
        <v>0.8051585608333327</v>
      </c>
      <c r="D204" s="5">
        <v>0.19223333000000001</v>
      </c>
      <c r="E204" s="5">
        <f t="shared" si="4"/>
        <v>15.3786664</v>
      </c>
    </row>
    <row r="205" spans="1:5">
      <c r="A205" s="11">
        <v>0.71450287999999995</v>
      </c>
      <c r="B205" s="5">
        <v>-2.1340656299999998</v>
      </c>
      <c r="C205" s="5">
        <f t="shared" si="5"/>
        <v>0.69466633083333296</v>
      </c>
      <c r="D205" s="5">
        <v>0.19278888999999999</v>
      </c>
      <c r="E205" s="5">
        <f t="shared" si="4"/>
        <v>15.423111199999999</v>
      </c>
    </row>
    <row r="206" spans="1:5">
      <c r="A206" s="11">
        <v>0.71456074999999997</v>
      </c>
      <c r="B206" s="5">
        <v>-1.9072434899999999</v>
      </c>
      <c r="C206" s="5">
        <f t="shared" si="5"/>
        <v>0.92148847083333285</v>
      </c>
      <c r="D206" s="5">
        <v>0.19333889000000001</v>
      </c>
      <c r="E206" s="5">
        <f t="shared" si="4"/>
        <v>15.467111200000002</v>
      </c>
    </row>
    <row r="207" spans="1:5">
      <c r="A207" s="11">
        <v>0.71461861999999998</v>
      </c>
      <c r="B207" s="5">
        <v>-1.74115753</v>
      </c>
      <c r="C207" s="5">
        <f t="shared" si="5"/>
        <v>1.0875744308333328</v>
      </c>
      <c r="D207" s="5">
        <v>0.19389444</v>
      </c>
      <c r="E207" s="5">
        <f t="shared" si="4"/>
        <v>15.5115552</v>
      </c>
    </row>
    <row r="208" spans="1:5">
      <c r="A208" s="11">
        <v>0.71467649</v>
      </c>
      <c r="B208" s="5">
        <v>-1.91224718</v>
      </c>
      <c r="C208" s="5">
        <f t="shared" si="5"/>
        <v>0.91648478083333274</v>
      </c>
      <c r="D208" s="5">
        <v>0.19445556</v>
      </c>
      <c r="E208" s="5">
        <f t="shared" si="4"/>
        <v>15.5564448</v>
      </c>
    </row>
    <row r="209" spans="1:5">
      <c r="A209" s="11">
        <v>0.71473436000000001</v>
      </c>
      <c r="B209" s="5">
        <v>-2.05818009</v>
      </c>
      <c r="C209" s="5">
        <f t="shared" si="5"/>
        <v>0.77055187083333276</v>
      </c>
      <c r="D209" s="5">
        <v>0.19500444</v>
      </c>
      <c r="E209" s="5">
        <f t="shared" si="4"/>
        <v>15.600355199999999</v>
      </c>
    </row>
    <row r="210" spans="1:5">
      <c r="A210" s="11">
        <v>0.71479223000000003</v>
      </c>
      <c r="B210" s="5">
        <v>-2.0327460799999999</v>
      </c>
      <c r="C210" s="5">
        <f t="shared" si="5"/>
        <v>0.79598588083333288</v>
      </c>
      <c r="D210" s="5">
        <v>0.19556111000000001</v>
      </c>
      <c r="E210" s="5">
        <f t="shared" si="4"/>
        <v>15.6448888</v>
      </c>
    </row>
    <row r="211" spans="1:5">
      <c r="A211" s="11">
        <v>0.71485010000000004</v>
      </c>
      <c r="B211" s="5">
        <v>-1.9617249999999999</v>
      </c>
      <c r="C211" s="5">
        <f t="shared" si="5"/>
        <v>0.86700696083333284</v>
      </c>
      <c r="D211" s="5">
        <v>0.19612222000000001</v>
      </c>
      <c r="E211" s="5">
        <f t="shared" si="4"/>
        <v>15.689777600000001</v>
      </c>
    </row>
    <row r="212" spans="1:5">
      <c r="A212" s="11">
        <v>0.71490796999999995</v>
      </c>
      <c r="B212" s="5">
        <v>-1.7567232800000001</v>
      </c>
      <c r="C212" s="5">
        <f t="shared" si="5"/>
        <v>1.0720086808333327</v>
      </c>
      <c r="D212" s="5">
        <v>0.19667222000000001</v>
      </c>
      <c r="E212" s="5">
        <f t="shared" si="4"/>
        <v>15.7337776</v>
      </c>
    </row>
    <row r="213" spans="1:5">
      <c r="A213" s="11">
        <v>0.71496583999999996</v>
      </c>
      <c r="B213" s="5">
        <v>-1.85526335</v>
      </c>
      <c r="C213" s="5">
        <f t="shared" si="5"/>
        <v>0.9734686108333328</v>
      </c>
      <c r="D213" s="5">
        <v>0.19722777999999999</v>
      </c>
      <c r="E213" s="5">
        <f t="shared" si="4"/>
        <v>15.778222399999999</v>
      </c>
    </row>
    <row r="214" spans="1:5">
      <c r="A214" s="11">
        <v>0.71502370999999998</v>
      </c>
      <c r="B214" s="5">
        <v>-2.09918022</v>
      </c>
      <c r="C214" s="5">
        <f t="shared" si="5"/>
        <v>0.72955174083333274</v>
      </c>
      <c r="D214" s="5">
        <v>0.19778888999999999</v>
      </c>
      <c r="E214" s="5">
        <f t="shared" si="4"/>
        <v>15.8231112</v>
      </c>
    </row>
    <row r="215" spans="1:5">
      <c r="A215" s="11">
        <v>0.71508157999999999</v>
      </c>
      <c r="B215" s="5">
        <v>-1.9383760699999999</v>
      </c>
      <c r="C215" s="5">
        <f t="shared" si="5"/>
        <v>0.89035589083333289</v>
      </c>
      <c r="D215" s="5">
        <v>0.19833999999999999</v>
      </c>
      <c r="E215" s="5">
        <f t="shared" si="4"/>
        <v>15.867199999999999</v>
      </c>
    </row>
    <row r="216" spans="1:5">
      <c r="A216" s="11">
        <v>0.71513956999999995</v>
      </c>
      <c r="B216" s="5">
        <v>-1.7846962200000001</v>
      </c>
      <c r="C216" s="5">
        <f t="shared" si="5"/>
        <v>1.0440357408333327</v>
      </c>
      <c r="D216" s="5">
        <v>0.19889556</v>
      </c>
      <c r="E216" s="5">
        <f t="shared" si="4"/>
        <v>15.911644799999999</v>
      </c>
    </row>
    <row r="217" spans="1:5">
      <c r="A217" s="11">
        <v>0.71519743999999996</v>
      </c>
      <c r="B217" s="5">
        <v>-2.00342011</v>
      </c>
      <c r="C217" s="5">
        <f t="shared" si="5"/>
        <v>0.82531185083333281</v>
      </c>
      <c r="D217" s="5">
        <v>0.19945667</v>
      </c>
      <c r="E217" s="5">
        <f t="shared" si="4"/>
        <v>15.9565336</v>
      </c>
    </row>
    <row r="218" spans="1:5">
      <c r="A218" s="11">
        <v>0.71525543000000003</v>
      </c>
      <c r="B218" s="5">
        <v>-2.0134835199999999</v>
      </c>
      <c r="C218" s="5">
        <f t="shared" si="5"/>
        <v>0.81524844083333292</v>
      </c>
      <c r="D218" s="5">
        <v>0.20001332999999999</v>
      </c>
      <c r="E218" s="5">
        <f t="shared" si="4"/>
        <v>16.001066399999999</v>
      </c>
    </row>
    <row r="219" spans="1:5">
      <c r="A219" s="11">
        <v>0.71531341000000004</v>
      </c>
      <c r="B219" s="5">
        <v>-1.7804855100000001</v>
      </c>
      <c r="C219" s="5">
        <f t="shared" si="5"/>
        <v>1.0482464508333327</v>
      </c>
      <c r="D219" s="5">
        <v>0.20056444000000001</v>
      </c>
      <c r="E219" s="5">
        <f t="shared" si="4"/>
        <v>16.0451552</v>
      </c>
    </row>
    <row r="220" spans="1:5">
      <c r="A220" s="11">
        <v>0.71537128000000005</v>
      </c>
      <c r="B220" s="5">
        <v>-1.97006404</v>
      </c>
      <c r="C220" s="5">
        <f t="shared" si="5"/>
        <v>0.85866792083333277</v>
      </c>
      <c r="D220" s="5">
        <v>0.20111999999999999</v>
      </c>
      <c r="E220" s="5">
        <f t="shared" si="4"/>
        <v>16.089600000000001</v>
      </c>
    </row>
    <row r="221" spans="1:5">
      <c r="A221" s="11">
        <v>0.71542914999999996</v>
      </c>
      <c r="B221" s="5">
        <v>-1.99925077</v>
      </c>
      <c r="C221" s="5">
        <f t="shared" si="5"/>
        <v>0.82948119083333283</v>
      </c>
      <c r="D221" s="5">
        <v>0.20166999999999999</v>
      </c>
      <c r="E221" s="5">
        <f t="shared" si="4"/>
        <v>16.133599999999998</v>
      </c>
    </row>
    <row r="222" spans="1:5">
      <c r="A222" s="11">
        <v>0.71548701999999997</v>
      </c>
      <c r="B222" s="5">
        <v>-1.9936912099999999</v>
      </c>
      <c r="C222" s="5">
        <f t="shared" si="5"/>
        <v>0.83504075083333285</v>
      </c>
      <c r="D222" s="5">
        <v>0.20223110999999999</v>
      </c>
      <c r="E222" s="5">
        <f t="shared" si="4"/>
        <v>16.1784888</v>
      </c>
    </row>
    <row r="223" spans="1:5">
      <c r="A223" s="11">
        <v>0.71554488999999999</v>
      </c>
      <c r="B223" s="5">
        <v>-1.91044009</v>
      </c>
      <c r="C223" s="5">
        <f t="shared" si="5"/>
        <v>0.91829187083333275</v>
      </c>
      <c r="D223" s="5">
        <v>0.20278667</v>
      </c>
      <c r="E223" s="5">
        <f t="shared" si="4"/>
        <v>16.222933600000001</v>
      </c>
    </row>
    <row r="224" spans="1:5">
      <c r="A224" s="11">
        <v>0.71560276</v>
      </c>
      <c r="B224" s="5">
        <v>-1.7999473800000001</v>
      </c>
      <c r="C224" s="5">
        <f t="shared" si="5"/>
        <v>1.0287845808333327</v>
      </c>
      <c r="D224" s="5">
        <v>0.20334221999999999</v>
      </c>
      <c r="E224" s="5">
        <f t="shared" si="4"/>
        <v>16.2673776</v>
      </c>
    </row>
    <row r="225" spans="1:5">
      <c r="A225" s="11">
        <v>0.71566063000000002</v>
      </c>
      <c r="B225" s="5">
        <v>-1.6766686399999999</v>
      </c>
      <c r="C225" s="5">
        <f t="shared" si="5"/>
        <v>1.1520633208333328</v>
      </c>
      <c r="D225" s="5">
        <v>0.20389778</v>
      </c>
      <c r="E225" s="5">
        <f t="shared" si="4"/>
        <v>16.3118224</v>
      </c>
    </row>
    <row r="226" spans="1:5">
      <c r="A226" s="11">
        <v>0.71571804000000006</v>
      </c>
      <c r="B226" s="5">
        <v>-1.77613449</v>
      </c>
      <c r="C226" s="5">
        <f t="shared" si="5"/>
        <v>1.0525974708333328</v>
      </c>
      <c r="D226" s="5">
        <v>0.20445443999999999</v>
      </c>
      <c r="E226" s="5">
        <f t="shared" si="4"/>
        <v>16.356355199999999</v>
      </c>
    </row>
    <row r="227" spans="1:5">
      <c r="A227" s="11">
        <v>0.71577590999999996</v>
      </c>
      <c r="B227" s="5">
        <v>-1.9511624599999999</v>
      </c>
      <c r="C227" s="5">
        <f t="shared" si="5"/>
        <v>0.87756950083333285</v>
      </c>
      <c r="D227" s="5">
        <v>0.20501</v>
      </c>
      <c r="E227" s="5">
        <f t="shared" si="4"/>
        <v>16.4008</v>
      </c>
    </row>
    <row r="228" spans="1:5">
      <c r="A228" s="11">
        <v>0.71583401000000002</v>
      </c>
      <c r="B228" s="5">
        <v>-1.97123563</v>
      </c>
      <c r="C228" s="5">
        <f t="shared" si="5"/>
        <v>0.85749633083333276</v>
      </c>
      <c r="D228" s="5">
        <v>0.20556221999999999</v>
      </c>
      <c r="E228" s="5">
        <f t="shared" si="4"/>
        <v>16.444977599999998</v>
      </c>
    </row>
    <row r="229" spans="1:5">
      <c r="A229" s="11">
        <v>0.71589199999999997</v>
      </c>
      <c r="B229" s="5">
        <v>-1.69177771</v>
      </c>
      <c r="C229" s="5">
        <f t="shared" si="5"/>
        <v>1.1369542508333328</v>
      </c>
      <c r="D229" s="5">
        <v>0.20612443999999999</v>
      </c>
      <c r="E229" s="5">
        <f t="shared" si="4"/>
        <v>16.489955200000001</v>
      </c>
    </row>
    <row r="230" spans="1:5">
      <c r="A230" s="11">
        <v>0.71594999000000004</v>
      </c>
      <c r="B230" s="5">
        <v>-1.75311518</v>
      </c>
      <c r="C230" s="5">
        <f t="shared" si="5"/>
        <v>1.0756167808333328</v>
      </c>
      <c r="D230" s="5">
        <v>0.20668111</v>
      </c>
      <c r="E230" s="5">
        <f t="shared" si="4"/>
        <v>16.534488799999998</v>
      </c>
    </row>
    <row r="231" spans="1:5">
      <c r="A231" s="11">
        <v>0.71600786000000005</v>
      </c>
      <c r="B231" s="5">
        <v>-2.0460889299999998</v>
      </c>
      <c r="C231" s="5">
        <f t="shared" si="5"/>
        <v>0.78264303083333298</v>
      </c>
      <c r="D231" s="5">
        <v>0.20723667000000001</v>
      </c>
      <c r="E231" s="5">
        <f t="shared" ref="E231:E294" si="6">D231*$H$42</f>
        <v>16.578933599999999</v>
      </c>
    </row>
    <row r="232" spans="1:5">
      <c r="A232" s="11">
        <v>0.71606572999999996</v>
      </c>
      <c r="B232" s="5">
        <v>-2.0715224700000001</v>
      </c>
      <c r="C232" s="5">
        <f t="shared" ref="C232:C295" si="7">B232-$C$38</f>
        <v>0.75720949083333267</v>
      </c>
      <c r="D232" s="5">
        <v>0.20778667000000001</v>
      </c>
      <c r="E232" s="5">
        <f t="shared" si="6"/>
        <v>16.6229336</v>
      </c>
    </row>
    <row r="233" spans="1:5">
      <c r="A233" s="11">
        <v>0.71612359999999997</v>
      </c>
      <c r="B233" s="5">
        <v>-2.0654077499999999</v>
      </c>
      <c r="C233" s="5">
        <f t="shared" si="7"/>
        <v>0.76332421083333291</v>
      </c>
      <c r="D233" s="5">
        <v>0.20834221999999999</v>
      </c>
      <c r="E233" s="5">
        <f t="shared" si="6"/>
        <v>16.667377599999998</v>
      </c>
    </row>
    <row r="234" spans="1:5">
      <c r="A234" s="11">
        <v>0.71618146999999999</v>
      </c>
      <c r="B234" s="5">
        <v>-1.9784029700000001</v>
      </c>
      <c r="C234" s="5">
        <f t="shared" si="7"/>
        <v>0.85032899083333269</v>
      </c>
      <c r="D234" s="5">
        <v>0.20889221999999999</v>
      </c>
      <c r="E234" s="5">
        <f t="shared" si="6"/>
        <v>16.711377599999999</v>
      </c>
    </row>
    <row r="235" spans="1:5">
      <c r="A235" s="11">
        <v>0.71623934</v>
      </c>
      <c r="B235" s="5">
        <v>-1.8718020900000001</v>
      </c>
      <c r="C235" s="5">
        <f t="shared" si="7"/>
        <v>0.9569298708333327</v>
      </c>
      <c r="D235" s="5">
        <v>0.20945332999999999</v>
      </c>
      <c r="E235" s="5">
        <f t="shared" si="6"/>
        <v>16.756266400000001</v>
      </c>
    </row>
    <row r="236" spans="1:5">
      <c r="A236" s="11">
        <v>0.71629721000000002</v>
      </c>
      <c r="B236" s="5">
        <v>-1.81815434</v>
      </c>
      <c r="C236" s="5">
        <f t="shared" si="7"/>
        <v>1.0105776208333328</v>
      </c>
      <c r="D236" s="5">
        <v>0.21001444</v>
      </c>
      <c r="E236" s="5">
        <f t="shared" si="6"/>
        <v>16.8011552</v>
      </c>
    </row>
    <row r="237" spans="1:5">
      <c r="A237" s="11">
        <v>0.71635508000000003</v>
      </c>
      <c r="B237" s="5">
        <v>-1.7945274099999999</v>
      </c>
      <c r="C237" s="5">
        <f t="shared" si="7"/>
        <v>1.0342045508333328</v>
      </c>
      <c r="D237" s="5">
        <v>0.21056443999999999</v>
      </c>
      <c r="E237" s="5">
        <f t="shared" si="6"/>
        <v>16.845155200000001</v>
      </c>
    </row>
    <row r="238" spans="1:5">
      <c r="A238" s="11">
        <v>0.71641283</v>
      </c>
      <c r="B238" s="5">
        <v>-1.82816136</v>
      </c>
      <c r="C238" s="5">
        <f t="shared" si="7"/>
        <v>1.0005706008333328</v>
      </c>
      <c r="D238" s="5">
        <v>0.21111332999999999</v>
      </c>
      <c r="E238" s="5">
        <f t="shared" si="6"/>
        <v>16.889066399999997</v>
      </c>
    </row>
    <row r="239" spans="1:5">
      <c r="A239" s="11">
        <v>0.71647070000000002</v>
      </c>
      <c r="B239" s="5">
        <v>-1.7996697399999999</v>
      </c>
      <c r="C239" s="5">
        <f t="shared" si="7"/>
        <v>1.0290622208333329</v>
      </c>
      <c r="D239" s="5">
        <v>0.21166889</v>
      </c>
      <c r="E239" s="5">
        <f t="shared" si="6"/>
        <v>16.933511199999998</v>
      </c>
    </row>
    <row r="240" spans="1:5">
      <c r="A240" s="11">
        <v>0.71652868999999997</v>
      </c>
      <c r="B240" s="5">
        <v>-1.7128318499999999</v>
      </c>
      <c r="C240" s="5">
        <f t="shared" si="7"/>
        <v>1.1159001108333328</v>
      </c>
      <c r="D240" s="5">
        <v>0.21223111</v>
      </c>
      <c r="E240" s="5">
        <f t="shared" si="6"/>
        <v>16.978488800000001</v>
      </c>
    </row>
    <row r="241" spans="1:5">
      <c r="A241" s="11">
        <v>0.71658655999999998</v>
      </c>
      <c r="B241" s="5">
        <v>-1.64734256</v>
      </c>
      <c r="C241" s="5">
        <f t="shared" si="7"/>
        <v>1.1813894008333328</v>
      </c>
      <c r="D241" s="5">
        <v>0.21278778000000001</v>
      </c>
      <c r="E241" s="5">
        <f t="shared" si="6"/>
        <v>17.023022400000002</v>
      </c>
    </row>
    <row r="242" spans="1:5">
      <c r="A242" s="11">
        <v>0.71664443</v>
      </c>
      <c r="B242" s="5">
        <v>-1.63261056</v>
      </c>
      <c r="C242" s="5">
        <f t="shared" si="7"/>
        <v>1.1961214008333327</v>
      </c>
      <c r="D242" s="5">
        <v>0.21334222</v>
      </c>
      <c r="E242" s="5">
        <f t="shared" si="6"/>
        <v>17.0673776</v>
      </c>
    </row>
    <row r="243" spans="1:5">
      <c r="A243" s="11">
        <v>0.71670195000000003</v>
      </c>
      <c r="B243" s="5">
        <v>-1.7326226199999999</v>
      </c>
      <c r="C243" s="5">
        <f t="shared" si="7"/>
        <v>1.0961093408333329</v>
      </c>
      <c r="D243" s="5">
        <v>0.21390000000000001</v>
      </c>
      <c r="E243" s="5">
        <f t="shared" si="6"/>
        <v>17.112000000000002</v>
      </c>
    </row>
    <row r="244" spans="1:5">
      <c r="A244" s="11">
        <v>0.71675982000000005</v>
      </c>
      <c r="B244" s="5">
        <v>-1.92378271</v>
      </c>
      <c r="C244" s="5">
        <f t="shared" si="7"/>
        <v>0.90494925083333277</v>
      </c>
      <c r="D244" s="5">
        <v>0.21445</v>
      </c>
      <c r="E244" s="5">
        <f t="shared" si="6"/>
        <v>17.155999999999999</v>
      </c>
    </row>
    <row r="245" spans="1:5">
      <c r="A245" s="11">
        <v>0.71681781</v>
      </c>
      <c r="B245" s="5">
        <v>-1.90077472</v>
      </c>
      <c r="C245" s="5">
        <f t="shared" si="7"/>
        <v>0.92795724083333275</v>
      </c>
      <c r="D245" s="5">
        <v>0.21500667000000001</v>
      </c>
      <c r="E245" s="5">
        <f t="shared" si="6"/>
        <v>17.2005336</v>
      </c>
    </row>
    <row r="246" spans="1:5">
      <c r="A246" s="11">
        <v>0.71687568000000002</v>
      </c>
      <c r="B246" s="5">
        <v>-1.8986264500000001</v>
      </c>
      <c r="C246" s="5">
        <f t="shared" si="7"/>
        <v>0.9301055108333327</v>
      </c>
      <c r="D246" s="5">
        <v>0.21556777999999999</v>
      </c>
      <c r="E246" s="5">
        <f t="shared" si="6"/>
        <v>17.245422399999999</v>
      </c>
    </row>
    <row r="247" spans="1:5">
      <c r="A247" s="11">
        <v>0.71693355000000003</v>
      </c>
      <c r="B247" s="5">
        <v>-1.90279603</v>
      </c>
      <c r="C247" s="5">
        <f t="shared" si="7"/>
        <v>0.92593593083333281</v>
      </c>
      <c r="D247" s="5">
        <v>0.21612333</v>
      </c>
      <c r="E247" s="5">
        <f t="shared" si="6"/>
        <v>17.289866400000001</v>
      </c>
    </row>
    <row r="248" spans="1:5">
      <c r="A248" s="11">
        <v>0.71699142000000005</v>
      </c>
      <c r="B248" s="5">
        <v>-1.9089114700000001</v>
      </c>
      <c r="C248" s="5">
        <f t="shared" si="7"/>
        <v>0.91982049083333273</v>
      </c>
      <c r="D248" s="5">
        <v>0.21667889000000001</v>
      </c>
      <c r="E248" s="5">
        <f t="shared" si="6"/>
        <v>17.334311200000002</v>
      </c>
    </row>
    <row r="249" spans="1:5">
      <c r="A249" s="11">
        <v>0.71704941</v>
      </c>
      <c r="B249" s="5">
        <v>-1.74371111</v>
      </c>
      <c r="C249" s="5">
        <f t="shared" si="7"/>
        <v>1.0850208508333328</v>
      </c>
      <c r="D249" s="5">
        <v>0.21723000000000001</v>
      </c>
      <c r="E249" s="5">
        <f t="shared" si="6"/>
        <v>17.378399999999999</v>
      </c>
    </row>
    <row r="250" spans="1:5">
      <c r="A250" s="11">
        <v>0.71710728000000001</v>
      </c>
      <c r="B250" s="5">
        <v>-1.7093293700000001</v>
      </c>
      <c r="C250" s="5">
        <f t="shared" si="7"/>
        <v>1.1194025908333327</v>
      </c>
      <c r="D250" s="5">
        <v>0.21778555999999999</v>
      </c>
      <c r="E250" s="5">
        <f t="shared" si="6"/>
        <v>17.4228448</v>
      </c>
    </row>
    <row r="251" spans="1:5">
      <c r="A251" s="11">
        <v>0.71716515000000003</v>
      </c>
      <c r="B251" s="5">
        <v>-1.7290660099999999</v>
      </c>
      <c r="C251" s="5">
        <f t="shared" si="7"/>
        <v>1.0996659508333329</v>
      </c>
      <c r="D251" s="5">
        <v>0.21834111</v>
      </c>
      <c r="E251" s="5">
        <f t="shared" si="6"/>
        <v>17.467288799999999</v>
      </c>
    </row>
    <row r="252" spans="1:5">
      <c r="A252" s="11">
        <v>0.71722255999999995</v>
      </c>
      <c r="B252" s="5">
        <v>-1.69837511</v>
      </c>
      <c r="C252" s="5">
        <f t="shared" si="7"/>
        <v>1.1303568508333328</v>
      </c>
      <c r="D252" s="5">
        <v>0.21889777999999999</v>
      </c>
      <c r="E252" s="5">
        <f t="shared" si="6"/>
        <v>17.5118224</v>
      </c>
    </row>
    <row r="253" spans="1:5">
      <c r="A253" s="11">
        <v>0.71728053999999997</v>
      </c>
      <c r="B253" s="5">
        <v>-1.8707369599999999</v>
      </c>
      <c r="C253" s="5">
        <f t="shared" si="7"/>
        <v>0.95799500083333289</v>
      </c>
      <c r="D253" s="5">
        <v>0.21945444</v>
      </c>
      <c r="E253" s="5">
        <f t="shared" si="6"/>
        <v>17.556355199999999</v>
      </c>
    </row>
    <row r="254" spans="1:5">
      <c r="A254" s="11">
        <v>0.71733840999999998</v>
      </c>
      <c r="B254" s="5">
        <v>-1.8440060599999999</v>
      </c>
      <c r="C254" s="5">
        <f t="shared" si="7"/>
        <v>0.98472590083333289</v>
      </c>
      <c r="D254" s="5">
        <v>0.22001000000000001</v>
      </c>
      <c r="E254" s="5">
        <f t="shared" si="6"/>
        <v>17.6008</v>
      </c>
    </row>
    <row r="255" spans="1:5">
      <c r="A255" s="11">
        <v>0.71739640000000005</v>
      </c>
      <c r="B255" s="5">
        <v>-1.84196377</v>
      </c>
      <c r="C255" s="5">
        <f t="shared" si="7"/>
        <v>0.98676819083333278</v>
      </c>
      <c r="D255" s="5">
        <v>0.22056666999999999</v>
      </c>
      <c r="E255" s="5">
        <f t="shared" si="6"/>
        <v>17.645333600000001</v>
      </c>
    </row>
    <row r="256" spans="1:5">
      <c r="A256" s="11">
        <v>0.71745426999999995</v>
      </c>
      <c r="B256" s="5">
        <v>-1.8851445899999999</v>
      </c>
      <c r="C256" s="5">
        <f t="shared" si="7"/>
        <v>0.94358737083333288</v>
      </c>
      <c r="D256" s="5">
        <v>0.22111666999999999</v>
      </c>
      <c r="E256" s="5">
        <f t="shared" si="6"/>
        <v>17.689333599999998</v>
      </c>
    </row>
    <row r="257" spans="1:5">
      <c r="A257" s="11">
        <v>0.71751213999999996</v>
      </c>
      <c r="B257" s="5">
        <v>-1.90432453</v>
      </c>
      <c r="C257" s="5">
        <f t="shared" si="7"/>
        <v>0.92440743083333277</v>
      </c>
      <c r="D257" s="5">
        <v>0.22167777999999999</v>
      </c>
      <c r="E257" s="5">
        <f t="shared" si="6"/>
        <v>17.7342224</v>
      </c>
    </row>
    <row r="258" spans="1:5">
      <c r="A258" s="11">
        <v>0.71757000999999998</v>
      </c>
      <c r="B258" s="5">
        <v>-1.87847388</v>
      </c>
      <c r="C258" s="5">
        <f t="shared" si="7"/>
        <v>0.95025808083333274</v>
      </c>
      <c r="D258" s="5">
        <v>0.22223333000000001</v>
      </c>
      <c r="E258" s="5">
        <f t="shared" si="6"/>
        <v>17.778666399999999</v>
      </c>
    </row>
    <row r="259" spans="1:5">
      <c r="A259" s="11">
        <v>0.71762788</v>
      </c>
      <c r="B259" s="5">
        <v>-1.8902867999999999</v>
      </c>
      <c r="C259" s="5">
        <f t="shared" si="7"/>
        <v>0.93844516083333285</v>
      </c>
      <c r="D259" s="5">
        <v>0.22278888999999999</v>
      </c>
      <c r="E259" s="5">
        <f t="shared" si="6"/>
        <v>17.8231112</v>
      </c>
    </row>
    <row r="260" spans="1:5">
      <c r="A260" s="11">
        <v>0.71768562999999996</v>
      </c>
      <c r="B260" s="5">
        <v>-1.8615175500000001</v>
      </c>
      <c r="C260" s="5">
        <f t="shared" si="7"/>
        <v>0.96721441083333271</v>
      </c>
      <c r="D260" s="5">
        <v>0.22333889000000001</v>
      </c>
      <c r="E260" s="5">
        <f t="shared" si="6"/>
        <v>17.8671112</v>
      </c>
    </row>
    <row r="261" spans="1:5">
      <c r="A261" s="11">
        <v>0.71774362000000003</v>
      </c>
      <c r="B261" s="5">
        <v>-1.86961424</v>
      </c>
      <c r="C261" s="5">
        <f t="shared" si="7"/>
        <v>0.9591177208333328</v>
      </c>
      <c r="D261" s="5">
        <v>0.22389999999999999</v>
      </c>
      <c r="E261" s="5">
        <f t="shared" si="6"/>
        <v>17.911999999999999</v>
      </c>
    </row>
    <row r="262" spans="1:5">
      <c r="A262" s="11">
        <v>0.71780149000000004</v>
      </c>
      <c r="B262" s="5">
        <v>-1.9052974</v>
      </c>
      <c r="C262" s="5">
        <f t="shared" si="7"/>
        <v>0.92343456083333275</v>
      </c>
      <c r="D262" s="5">
        <v>0.22445000000000001</v>
      </c>
      <c r="E262" s="5">
        <f t="shared" si="6"/>
        <v>17.956</v>
      </c>
    </row>
    <row r="263" spans="1:5">
      <c r="A263" s="11">
        <v>0.71785935999999995</v>
      </c>
      <c r="B263" s="5">
        <v>-1.8755550400000001</v>
      </c>
      <c r="C263" s="5">
        <f t="shared" si="7"/>
        <v>0.95317692083333272</v>
      </c>
      <c r="D263" s="5">
        <v>0.22501110999999999</v>
      </c>
      <c r="E263" s="5">
        <f t="shared" si="6"/>
        <v>18.000888799999998</v>
      </c>
    </row>
    <row r="264" spans="1:5">
      <c r="A264" s="11">
        <v>0.71791722999999996</v>
      </c>
      <c r="B264" s="5">
        <v>-1.7437982599999999</v>
      </c>
      <c r="C264" s="5">
        <f t="shared" si="7"/>
        <v>1.0849337008333328</v>
      </c>
      <c r="D264" s="5">
        <v>0.22556111000000001</v>
      </c>
      <c r="E264" s="5">
        <f t="shared" si="6"/>
        <v>18.044888800000003</v>
      </c>
    </row>
    <row r="265" spans="1:5">
      <c r="A265" s="11">
        <v>0.71797522000000003</v>
      </c>
      <c r="B265" s="5">
        <v>-1.73374546</v>
      </c>
      <c r="C265" s="5">
        <f t="shared" si="7"/>
        <v>1.0949865008333328</v>
      </c>
      <c r="D265" s="5">
        <v>0.22612333000000001</v>
      </c>
      <c r="E265" s="5">
        <f t="shared" si="6"/>
        <v>18.089866400000002</v>
      </c>
    </row>
    <row r="266" spans="1:5">
      <c r="A266" s="11">
        <v>0.71803309000000004</v>
      </c>
      <c r="B266" s="5">
        <v>-1.72336709</v>
      </c>
      <c r="C266" s="5">
        <f t="shared" si="7"/>
        <v>1.1053648708333328</v>
      </c>
      <c r="D266" s="5">
        <v>0.22667333000000001</v>
      </c>
      <c r="E266" s="5">
        <f t="shared" si="6"/>
        <v>18.133866400000002</v>
      </c>
    </row>
    <row r="267" spans="1:5">
      <c r="A267" s="11">
        <v>0.71809107000000005</v>
      </c>
      <c r="B267" s="5">
        <v>-1.6368968500000001</v>
      </c>
      <c r="C267" s="5">
        <f t="shared" si="7"/>
        <v>1.1918351108333327</v>
      </c>
      <c r="D267" s="5">
        <v>0.22723556</v>
      </c>
      <c r="E267" s="5">
        <f t="shared" si="6"/>
        <v>18.1788448</v>
      </c>
    </row>
    <row r="268" spans="1:5">
      <c r="A268" s="11">
        <v>0.71814882999999996</v>
      </c>
      <c r="B268" s="5">
        <v>-1.6830616</v>
      </c>
      <c r="C268" s="5">
        <f t="shared" si="7"/>
        <v>1.1456703608333327</v>
      </c>
      <c r="D268" s="5">
        <v>0.22778444</v>
      </c>
      <c r="E268" s="5">
        <f t="shared" si="6"/>
        <v>18.222755200000002</v>
      </c>
    </row>
    <row r="269" spans="1:5">
      <c r="A269" s="11">
        <v>0.71820682000000002</v>
      </c>
      <c r="B269" s="5">
        <v>-1.68939149</v>
      </c>
      <c r="C269" s="5">
        <f t="shared" si="7"/>
        <v>1.1393404708333328</v>
      </c>
      <c r="D269" s="5">
        <v>0.22834222000000001</v>
      </c>
      <c r="E269" s="5">
        <f t="shared" si="6"/>
        <v>18.2673776</v>
      </c>
    </row>
    <row r="270" spans="1:5">
      <c r="A270" s="11">
        <v>0.71826469000000004</v>
      </c>
      <c r="B270" s="5">
        <v>-1.61204064</v>
      </c>
      <c r="C270" s="5">
        <f t="shared" si="7"/>
        <v>1.2166913208333328</v>
      </c>
      <c r="D270" s="5">
        <v>0.22889667</v>
      </c>
      <c r="E270" s="5">
        <f t="shared" si="6"/>
        <v>18.3117336</v>
      </c>
    </row>
    <row r="271" spans="1:5">
      <c r="A271" s="11">
        <v>0.71832267000000005</v>
      </c>
      <c r="B271" s="5">
        <v>-1.6270717400000001</v>
      </c>
      <c r="C271" s="5">
        <f t="shared" si="7"/>
        <v>1.2016602208333327</v>
      </c>
      <c r="D271" s="5">
        <v>0.22945222000000001</v>
      </c>
      <c r="E271" s="5">
        <f t="shared" si="6"/>
        <v>18.356177600000002</v>
      </c>
    </row>
    <row r="272" spans="1:5">
      <c r="A272" s="11">
        <v>0.71838042999999996</v>
      </c>
      <c r="B272" s="5">
        <v>-1.6984891900000001</v>
      </c>
      <c r="C272" s="5">
        <f t="shared" si="7"/>
        <v>1.1302427708333327</v>
      </c>
      <c r="D272" s="5">
        <v>0.23000778</v>
      </c>
      <c r="E272" s="5">
        <f t="shared" si="6"/>
        <v>18.4006224</v>
      </c>
    </row>
    <row r="273" spans="1:5">
      <c r="A273" s="11">
        <v>0.71843829999999997</v>
      </c>
      <c r="B273" s="5">
        <v>-1.75950348</v>
      </c>
      <c r="C273" s="5">
        <f t="shared" si="7"/>
        <v>1.0692284808333328</v>
      </c>
      <c r="D273" s="5">
        <v>0.23056889</v>
      </c>
      <c r="E273" s="5">
        <f t="shared" si="6"/>
        <v>18.445511199999999</v>
      </c>
    </row>
    <row r="274" spans="1:5">
      <c r="A274" s="11">
        <v>0.71849616999999999</v>
      </c>
      <c r="B274" s="5">
        <v>-1.7658962</v>
      </c>
      <c r="C274" s="5">
        <f t="shared" si="7"/>
        <v>1.0628357608333328</v>
      </c>
      <c r="D274" s="5">
        <v>0.23111888999999999</v>
      </c>
      <c r="E274" s="5">
        <f t="shared" si="6"/>
        <v>18.489511199999999</v>
      </c>
    </row>
    <row r="275" spans="1:5">
      <c r="A275" s="11">
        <v>0.71855404</v>
      </c>
      <c r="B275" s="5">
        <v>-1.7171127799999999</v>
      </c>
      <c r="C275" s="5">
        <f t="shared" si="7"/>
        <v>1.1116191808333329</v>
      </c>
      <c r="D275" s="5">
        <v>0.23168</v>
      </c>
      <c r="E275" s="5">
        <f t="shared" si="6"/>
        <v>18.534399999999998</v>
      </c>
    </row>
    <row r="276" spans="1:5">
      <c r="A276" s="11">
        <v>0.71861202000000002</v>
      </c>
      <c r="B276" s="5">
        <v>-1.64700329</v>
      </c>
      <c r="C276" s="5">
        <f t="shared" si="7"/>
        <v>1.1817286708333328</v>
      </c>
      <c r="D276" s="5">
        <v>0.23223667000000001</v>
      </c>
      <c r="E276" s="5">
        <f t="shared" si="6"/>
        <v>18.578933599999999</v>
      </c>
    </row>
    <row r="277" spans="1:5">
      <c r="A277" s="11">
        <v>0.71866989000000003</v>
      </c>
      <c r="B277" s="5">
        <v>-1.51725376</v>
      </c>
      <c r="C277" s="5">
        <f t="shared" si="7"/>
        <v>1.3114782008333328</v>
      </c>
      <c r="D277" s="5">
        <v>0.23279221999999999</v>
      </c>
      <c r="E277" s="5">
        <f t="shared" si="6"/>
        <v>18.623377599999998</v>
      </c>
    </row>
    <row r="278" spans="1:5">
      <c r="A278" s="11">
        <v>0.71872729999999996</v>
      </c>
      <c r="B278" s="5">
        <v>-1.80939984</v>
      </c>
      <c r="C278" s="5">
        <f t="shared" si="7"/>
        <v>1.0193321208333328</v>
      </c>
      <c r="D278" s="5">
        <v>0.23334332999999999</v>
      </c>
      <c r="E278" s="5">
        <f t="shared" si="6"/>
        <v>18.667466399999999</v>
      </c>
    </row>
    <row r="279" spans="1:5">
      <c r="A279" s="11">
        <v>0.71878540000000002</v>
      </c>
      <c r="B279" s="5">
        <v>-1.6025090200000001</v>
      </c>
      <c r="C279" s="5">
        <f t="shared" si="7"/>
        <v>1.2262229408333327</v>
      </c>
      <c r="D279" s="5">
        <v>0.23389556</v>
      </c>
      <c r="E279" s="5">
        <f t="shared" si="6"/>
        <v>18.711644800000002</v>
      </c>
    </row>
    <row r="280" spans="1:5">
      <c r="A280" s="11">
        <v>0.71884327000000003</v>
      </c>
      <c r="B280" s="5">
        <v>-1.46430039</v>
      </c>
      <c r="C280" s="5">
        <f t="shared" si="7"/>
        <v>1.3644315708333328</v>
      </c>
      <c r="D280" s="5">
        <v>0.23445667000000001</v>
      </c>
      <c r="E280" s="5">
        <f t="shared" si="6"/>
        <v>18.756533600000001</v>
      </c>
    </row>
    <row r="281" spans="1:5">
      <c r="A281" s="11">
        <v>0.71890114000000005</v>
      </c>
      <c r="B281" s="5">
        <v>-1.5258706799999999</v>
      </c>
      <c r="C281" s="5">
        <f t="shared" si="7"/>
        <v>1.3028612808333329</v>
      </c>
      <c r="D281" s="5">
        <v>0.23500667</v>
      </c>
      <c r="E281" s="5">
        <f t="shared" si="6"/>
        <v>18.800533600000001</v>
      </c>
    </row>
    <row r="282" spans="1:5">
      <c r="A282" s="11">
        <v>0.71895900999999995</v>
      </c>
      <c r="B282" s="5">
        <v>-1.6805601100000001</v>
      </c>
      <c r="C282" s="5">
        <f t="shared" si="7"/>
        <v>1.1481718508333327</v>
      </c>
      <c r="D282" s="5">
        <v>0.23556221999999999</v>
      </c>
      <c r="E282" s="5">
        <f t="shared" si="6"/>
        <v>18.8449776</v>
      </c>
    </row>
    <row r="283" spans="1:5">
      <c r="A283" s="11">
        <v>0.71901687999999997</v>
      </c>
      <c r="B283" s="5">
        <v>-1.78674424</v>
      </c>
      <c r="C283" s="5">
        <f t="shared" si="7"/>
        <v>1.0419877208333328</v>
      </c>
      <c r="D283" s="5">
        <v>0.23612332999999999</v>
      </c>
      <c r="E283" s="5">
        <f t="shared" si="6"/>
        <v>18.889866399999999</v>
      </c>
    </row>
    <row r="284" spans="1:5">
      <c r="A284" s="11">
        <v>0.71907476000000004</v>
      </c>
      <c r="B284" s="5">
        <v>-1.7774318499999999</v>
      </c>
      <c r="C284" s="5">
        <f t="shared" si="7"/>
        <v>1.0513001108333329</v>
      </c>
      <c r="D284" s="5">
        <v>0.23667889</v>
      </c>
      <c r="E284" s="5">
        <f t="shared" si="6"/>
        <v>18.9343112</v>
      </c>
    </row>
    <row r="285" spans="1:5">
      <c r="A285" s="11">
        <v>0.71913263000000005</v>
      </c>
      <c r="B285" s="5">
        <v>-1.7276756799999999</v>
      </c>
      <c r="C285" s="5">
        <f t="shared" si="7"/>
        <v>1.1010562808333328</v>
      </c>
      <c r="D285" s="5">
        <v>0.23723443999999999</v>
      </c>
      <c r="E285" s="5">
        <f t="shared" si="6"/>
        <v>18.978755199999998</v>
      </c>
    </row>
    <row r="286" spans="1:5">
      <c r="A286" s="11">
        <v>0.71919060999999995</v>
      </c>
      <c r="B286" s="5">
        <v>-1.6388622500000001</v>
      </c>
      <c r="C286" s="5">
        <f t="shared" si="7"/>
        <v>1.1898697108333327</v>
      </c>
      <c r="D286" s="5">
        <v>0.23778556000000001</v>
      </c>
      <c r="E286" s="5">
        <f t="shared" si="6"/>
        <v>19.022844800000001</v>
      </c>
    </row>
    <row r="287" spans="1:5">
      <c r="A287" s="11">
        <v>0.71924847999999997</v>
      </c>
      <c r="B287" s="5">
        <v>-1.50391114</v>
      </c>
      <c r="C287" s="5">
        <f t="shared" si="7"/>
        <v>1.3248208208333327</v>
      </c>
      <c r="D287" s="5">
        <v>0.23834667000000001</v>
      </c>
      <c r="E287" s="5">
        <f t="shared" si="6"/>
        <v>19.0677336</v>
      </c>
    </row>
    <row r="288" spans="1:5">
      <c r="A288" s="11">
        <v>0.71930647000000003</v>
      </c>
      <c r="B288" s="5">
        <v>-1.5549261599999999</v>
      </c>
      <c r="C288" s="5">
        <f t="shared" si="7"/>
        <v>1.2738058008333328</v>
      </c>
      <c r="D288" s="5">
        <v>0.23889778</v>
      </c>
      <c r="E288" s="5">
        <f t="shared" si="6"/>
        <v>19.111822400000001</v>
      </c>
    </row>
    <row r="289" spans="1:5">
      <c r="A289" s="11">
        <v>0.71936422</v>
      </c>
      <c r="B289" s="5">
        <v>-1.58035243</v>
      </c>
      <c r="C289" s="5">
        <f t="shared" si="7"/>
        <v>1.2483795308333328</v>
      </c>
      <c r="D289" s="5">
        <v>0.23945332999999999</v>
      </c>
      <c r="E289" s="5">
        <f t="shared" si="6"/>
        <v>19.1562664</v>
      </c>
    </row>
    <row r="290" spans="1:5">
      <c r="A290" s="11">
        <v>0.71942209000000001</v>
      </c>
      <c r="B290" s="5">
        <v>-1.6462309399999999</v>
      </c>
      <c r="C290" s="5">
        <f t="shared" si="7"/>
        <v>1.1825010208333329</v>
      </c>
      <c r="D290" s="5">
        <v>0.24000889</v>
      </c>
      <c r="E290" s="5">
        <f t="shared" si="6"/>
        <v>19.200711200000001</v>
      </c>
    </row>
    <row r="291" spans="1:5">
      <c r="A291" s="11">
        <v>0.71948007999999997</v>
      </c>
      <c r="B291" s="5">
        <v>-1.7065156699999999</v>
      </c>
      <c r="C291" s="5">
        <f t="shared" si="7"/>
        <v>1.1222162908333329</v>
      </c>
      <c r="D291" s="5">
        <v>0.24056443999999999</v>
      </c>
      <c r="E291" s="5">
        <f t="shared" si="6"/>
        <v>19.245155199999999</v>
      </c>
    </row>
    <row r="292" spans="1:5">
      <c r="A292" s="11">
        <v>0.71953794999999998</v>
      </c>
      <c r="B292" s="5">
        <v>-1.6428954600000001</v>
      </c>
      <c r="C292" s="5">
        <f t="shared" si="7"/>
        <v>1.1858365008333327</v>
      </c>
      <c r="D292" s="5">
        <v>0.24112555999999999</v>
      </c>
      <c r="E292" s="5">
        <f t="shared" si="6"/>
        <v>19.2900448</v>
      </c>
    </row>
    <row r="293" spans="1:5">
      <c r="A293" s="11">
        <v>0.71959582</v>
      </c>
      <c r="B293" s="5">
        <v>-1.6038409499999999</v>
      </c>
      <c r="C293" s="5">
        <f t="shared" si="7"/>
        <v>1.2248910108333328</v>
      </c>
      <c r="D293" s="5">
        <v>0.24167556000000001</v>
      </c>
      <c r="E293" s="5">
        <f t="shared" si="6"/>
        <v>19.334044800000001</v>
      </c>
    </row>
    <row r="294" spans="1:5">
      <c r="A294" s="11">
        <v>0.71965334000000003</v>
      </c>
      <c r="B294" s="5">
        <v>-1.6751511100000001</v>
      </c>
      <c r="C294" s="5">
        <f t="shared" si="7"/>
        <v>1.1535808508333327</v>
      </c>
      <c r="D294" s="5">
        <v>0.24223333</v>
      </c>
      <c r="E294" s="5">
        <f t="shared" si="6"/>
        <v>19.3786664</v>
      </c>
    </row>
    <row r="295" spans="1:5">
      <c r="A295" s="11">
        <v>0.71971132999999998</v>
      </c>
      <c r="B295" s="5">
        <v>-1.75887024</v>
      </c>
      <c r="C295" s="5">
        <f t="shared" si="7"/>
        <v>1.0698617208333328</v>
      </c>
      <c r="D295" s="5">
        <v>0.24278332999999999</v>
      </c>
      <c r="E295" s="5">
        <f t="shared" ref="E295:E358" si="8">D295*$H$42</f>
        <v>19.422666400000001</v>
      </c>
    </row>
    <row r="296" spans="1:5">
      <c r="A296" s="11">
        <v>0.7197692</v>
      </c>
      <c r="B296" s="5">
        <v>-1.6790310100000001</v>
      </c>
      <c r="C296" s="5">
        <f t="shared" ref="C296:C359" si="9">B296-$C$38</f>
        <v>1.1497009508333327</v>
      </c>
      <c r="D296" s="5">
        <v>0.24334</v>
      </c>
      <c r="E296" s="5">
        <f t="shared" si="8"/>
        <v>19.467199999999998</v>
      </c>
    </row>
    <row r="297" spans="1:5">
      <c r="A297" s="11">
        <v>0.71982707000000001</v>
      </c>
      <c r="B297" s="5">
        <v>-1.5278157000000001</v>
      </c>
      <c r="C297" s="5">
        <f t="shared" si="9"/>
        <v>1.3009162608333327</v>
      </c>
      <c r="D297" s="5">
        <v>0.24389556000000001</v>
      </c>
      <c r="E297" s="5">
        <f t="shared" si="8"/>
        <v>19.511644799999999</v>
      </c>
    </row>
    <row r="298" spans="1:5">
      <c r="A298" s="11">
        <v>0.71988494000000003</v>
      </c>
      <c r="B298" s="5">
        <v>-1.40967989</v>
      </c>
      <c r="C298" s="5">
        <f t="shared" si="9"/>
        <v>1.4190520708333327</v>
      </c>
      <c r="D298" s="5">
        <v>0.24445666999999999</v>
      </c>
      <c r="E298" s="5">
        <f t="shared" si="8"/>
        <v>19.556533599999998</v>
      </c>
    </row>
    <row r="299" spans="1:5">
      <c r="A299" s="11">
        <v>0.71994281000000004</v>
      </c>
      <c r="B299" s="5">
        <v>-1.4030087</v>
      </c>
      <c r="C299" s="5">
        <f t="shared" si="9"/>
        <v>1.4257232608333328</v>
      </c>
      <c r="D299" s="5">
        <v>0.24501222</v>
      </c>
      <c r="E299" s="5">
        <f t="shared" si="8"/>
        <v>19.6009776</v>
      </c>
    </row>
    <row r="300" spans="1:5">
      <c r="A300" s="11">
        <v>0.72000067999999995</v>
      </c>
      <c r="B300" s="5">
        <v>-1.4695820799999999</v>
      </c>
      <c r="C300" s="5">
        <f t="shared" si="9"/>
        <v>1.3591498808333329</v>
      </c>
      <c r="D300" s="5">
        <v>0.24556778000000001</v>
      </c>
      <c r="E300" s="5">
        <f t="shared" si="8"/>
        <v>19.645422400000001</v>
      </c>
    </row>
    <row r="301" spans="1:5">
      <c r="A301" s="11">
        <v>0.72005854999999996</v>
      </c>
      <c r="B301" s="5">
        <v>-1.52823365</v>
      </c>
      <c r="C301" s="5">
        <f t="shared" si="9"/>
        <v>1.3004983108333328</v>
      </c>
      <c r="D301" s="5">
        <v>0.24611778000000001</v>
      </c>
      <c r="E301" s="5">
        <f t="shared" si="8"/>
        <v>19.689422400000002</v>
      </c>
    </row>
    <row r="302" spans="1:5">
      <c r="A302" s="11">
        <v>0.72011641999999998</v>
      </c>
      <c r="B302" s="5">
        <v>-1.52962267</v>
      </c>
      <c r="C302" s="5">
        <f t="shared" si="9"/>
        <v>1.2991092908333328</v>
      </c>
      <c r="D302" s="5">
        <v>0.24667889000000001</v>
      </c>
      <c r="E302" s="5">
        <f t="shared" si="8"/>
        <v>19.7343112</v>
      </c>
    </row>
    <row r="303" spans="1:5">
      <c r="A303" s="11">
        <v>0.72017441000000004</v>
      </c>
      <c r="B303" s="5">
        <v>-1.6885498800000001</v>
      </c>
      <c r="C303" s="5">
        <f t="shared" si="9"/>
        <v>1.1401820808333327</v>
      </c>
      <c r="D303" s="5">
        <v>0.24723555999999999</v>
      </c>
      <c r="E303" s="5">
        <f t="shared" si="8"/>
        <v>19.778844799999998</v>
      </c>
    </row>
    <row r="304" spans="1:5">
      <c r="A304" s="11">
        <v>0.72023238999999994</v>
      </c>
      <c r="B304" s="5">
        <v>-1.7884862399999999</v>
      </c>
      <c r="C304" s="5">
        <f t="shared" si="9"/>
        <v>1.0402457208333329</v>
      </c>
      <c r="D304" s="5">
        <v>0.24779222000000001</v>
      </c>
      <c r="E304" s="5">
        <f t="shared" si="8"/>
        <v>19.823377600000001</v>
      </c>
    </row>
    <row r="305" spans="1:5">
      <c r="A305" s="11">
        <v>0.72029025999999996</v>
      </c>
      <c r="B305" s="5">
        <v>-1.7825741799999999</v>
      </c>
      <c r="C305" s="5">
        <f t="shared" si="9"/>
        <v>1.0461577808333329</v>
      </c>
      <c r="D305" s="5">
        <v>0.24834777999999999</v>
      </c>
      <c r="E305" s="5">
        <f t="shared" si="8"/>
        <v>19.867822399999998</v>
      </c>
    </row>
    <row r="306" spans="1:5">
      <c r="A306" s="11">
        <v>0.72034812999999998</v>
      </c>
      <c r="B306" s="5">
        <v>-1.78104591</v>
      </c>
      <c r="C306" s="5">
        <f t="shared" si="9"/>
        <v>1.0476860508333328</v>
      </c>
      <c r="D306" s="5">
        <v>0.24889222</v>
      </c>
      <c r="E306" s="5">
        <f t="shared" si="8"/>
        <v>19.911377600000002</v>
      </c>
    </row>
    <row r="307" spans="1:5">
      <c r="A307" s="11">
        <v>0.72040554000000001</v>
      </c>
      <c r="B307" s="5">
        <v>-1.71255088</v>
      </c>
      <c r="C307" s="5">
        <f t="shared" si="9"/>
        <v>1.1161810808333328</v>
      </c>
      <c r="D307" s="5">
        <v>0.24945444</v>
      </c>
      <c r="E307" s="5">
        <f t="shared" si="8"/>
        <v>19.956355200000001</v>
      </c>
    </row>
    <row r="308" spans="1:5">
      <c r="A308" s="11">
        <v>0.72046363999999996</v>
      </c>
      <c r="B308" s="5">
        <v>-1.58114851</v>
      </c>
      <c r="C308" s="5">
        <f t="shared" si="9"/>
        <v>1.2475834508333328</v>
      </c>
      <c r="D308" s="5">
        <v>0.25000666999999999</v>
      </c>
      <c r="E308" s="5">
        <f t="shared" si="8"/>
        <v>20.000533599999997</v>
      </c>
    </row>
    <row r="309" spans="1:5">
      <c r="A309" s="11">
        <v>0.72052174999999996</v>
      </c>
      <c r="B309" s="5">
        <v>-1.6833730899999999</v>
      </c>
      <c r="C309" s="5">
        <f t="shared" si="9"/>
        <v>1.1453588708333329</v>
      </c>
      <c r="D309" s="5">
        <v>0.25057000000000001</v>
      </c>
      <c r="E309" s="5">
        <f t="shared" si="8"/>
        <v>20.0456</v>
      </c>
    </row>
    <row r="310" spans="1:5">
      <c r="A310" s="11">
        <v>0.72057961999999998</v>
      </c>
      <c r="B310" s="5">
        <v>-1.6813935</v>
      </c>
      <c r="C310" s="5">
        <f t="shared" si="9"/>
        <v>1.1473384608333328</v>
      </c>
      <c r="D310" s="5">
        <v>0.25112000000000001</v>
      </c>
      <c r="E310" s="5">
        <f t="shared" si="8"/>
        <v>20.089600000000001</v>
      </c>
    </row>
    <row r="311" spans="1:5">
      <c r="A311" s="11">
        <v>0.72063748999999999</v>
      </c>
      <c r="B311" s="5">
        <v>-1.62816334</v>
      </c>
      <c r="C311" s="5">
        <f t="shared" si="9"/>
        <v>1.2005686208333328</v>
      </c>
      <c r="D311" s="5">
        <v>0.25168110999999999</v>
      </c>
      <c r="E311" s="5">
        <f t="shared" si="8"/>
        <v>20.1344888</v>
      </c>
    </row>
    <row r="312" spans="1:5">
      <c r="A312" s="11">
        <v>0.72069536000000001</v>
      </c>
      <c r="B312" s="5">
        <v>-1.5764612</v>
      </c>
      <c r="C312" s="5">
        <f t="shared" si="9"/>
        <v>1.2522707608333328</v>
      </c>
      <c r="D312" s="5">
        <v>0.25223000000000001</v>
      </c>
      <c r="E312" s="5">
        <f t="shared" si="8"/>
        <v>20.1784</v>
      </c>
    </row>
    <row r="313" spans="1:5">
      <c r="A313" s="11">
        <v>0.72075310999999997</v>
      </c>
      <c r="B313" s="5">
        <v>-1.5326808700000001</v>
      </c>
      <c r="C313" s="5">
        <f t="shared" si="9"/>
        <v>1.2960510908333327</v>
      </c>
      <c r="D313" s="5">
        <v>0.25278666999999999</v>
      </c>
      <c r="E313" s="5">
        <f t="shared" si="8"/>
        <v>20.222933599999998</v>
      </c>
    </row>
    <row r="314" spans="1:5">
      <c r="A314" s="11">
        <v>0.72081110000000004</v>
      </c>
      <c r="B314" s="5">
        <v>-1.48867679</v>
      </c>
      <c r="C314" s="5">
        <f t="shared" si="9"/>
        <v>1.3400551708333328</v>
      </c>
      <c r="D314" s="5">
        <v>0.25334222000000001</v>
      </c>
      <c r="E314" s="5">
        <f t="shared" si="8"/>
        <v>20.2673776</v>
      </c>
    </row>
    <row r="315" spans="1:5">
      <c r="A315" s="11">
        <v>0.72086897000000005</v>
      </c>
      <c r="B315" s="5">
        <v>-1.42872047</v>
      </c>
      <c r="C315" s="5">
        <f t="shared" si="9"/>
        <v>1.4000114908333328</v>
      </c>
      <c r="D315" s="5">
        <v>0.25389888999999999</v>
      </c>
      <c r="E315" s="5">
        <f t="shared" si="8"/>
        <v>20.311911199999997</v>
      </c>
    </row>
    <row r="316" spans="1:5">
      <c r="A316" s="11">
        <v>0.72092683999999996</v>
      </c>
      <c r="B316" s="5">
        <v>-1.45737636</v>
      </c>
      <c r="C316" s="5">
        <f t="shared" si="9"/>
        <v>1.3713556008333327</v>
      </c>
      <c r="D316" s="5">
        <v>0.25445332999999998</v>
      </c>
      <c r="E316" s="5">
        <f t="shared" si="8"/>
        <v>20.356266399999999</v>
      </c>
    </row>
    <row r="317" spans="1:5">
      <c r="A317" s="11">
        <v>0.72098470999999997</v>
      </c>
      <c r="B317" s="5">
        <v>-1.49682307</v>
      </c>
      <c r="C317" s="5">
        <f t="shared" si="9"/>
        <v>1.3319088908333327</v>
      </c>
      <c r="D317" s="5">
        <v>0.25501444000000001</v>
      </c>
      <c r="E317" s="5">
        <f t="shared" si="8"/>
        <v>20.401155200000002</v>
      </c>
    </row>
    <row r="318" spans="1:5">
      <c r="A318" s="11">
        <v>0.72104257999999999</v>
      </c>
      <c r="B318" s="5">
        <v>-1.4504025</v>
      </c>
      <c r="C318" s="5">
        <f t="shared" si="9"/>
        <v>1.3783294608333327</v>
      </c>
      <c r="D318" s="5">
        <v>0.25556556000000002</v>
      </c>
      <c r="E318" s="5">
        <f t="shared" si="8"/>
        <v>20.445244800000001</v>
      </c>
    </row>
    <row r="319" spans="1:5">
      <c r="A319" s="11">
        <v>0.72110045</v>
      </c>
      <c r="B319" s="5">
        <v>-1.41815782</v>
      </c>
      <c r="C319" s="5">
        <f t="shared" si="9"/>
        <v>1.4105741408333328</v>
      </c>
      <c r="D319" s="5">
        <v>0.25611444</v>
      </c>
      <c r="E319" s="5">
        <f t="shared" si="8"/>
        <v>20.489155199999999</v>
      </c>
    </row>
    <row r="320" spans="1:5">
      <c r="A320" s="11">
        <v>0.72115832000000002</v>
      </c>
      <c r="B320" s="5">
        <v>-1.41204262</v>
      </c>
      <c r="C320" s="5">
        <f t="shared" si="9"/>
        <v>1.4166893408333328</v>
      </c>
      <c r="D320" s="5">
        <v>0.25667000000000001</v>
      </c>
      <c r="E320" s="5">
        <f t="shared" si="8"/>
        <v>20.5336</v>
      </c>
    </row>
    <row r="321" spans="1:5">
      <c r="A321" s="11">
        <v>0.72121573000000005</v>
      </c>
      <c r="B321" s="5">
        <v>-1.40937304</v>
      </c>
      <c r="C321" s="5">
        <f t="shared" si="9"/>
        <v>1.4193589208333328</v>
      </c>
      <c r="D321" s="5">
        <v>0.25723222000000001</v>
      </c>
      <c r="E321" s="5">
        <f t="shared" si="8"/>
        <v>20.578577600000003</v>
      </c>
    </row>
    <row r="322" spans="1:5">
      <c r="A322" s="11">
        <v>0.72127370999999996</v>
      </c>
      <c r="B322" s="5">
        <v>-1.53008246</v>
      </c>
      <c r="C322" s="5">
        <f t="shared" si="9"/>
        <v>1.2986495008333327</v>
      </c>
      <c r="D322" s="5">
        <v>0.25778888999999999</v>
      </c>
      <c r="E322" s="5">
        <f t="shared" si="8"/>
        <v>20.6231112</v>
      </c>
    </row>
    <row r="323" spans="1:5">
      <c r="A323" s="11">
        <v>0.72133157999999997</v>
      </c>
      <c r="B323" s="5">
        <v>-1.6395596299999999</v>
      </c>
      <c r="C323" s="5">
        <f t="shared" si="9"/>
        <v>1.1891723308333328</v>
      </c>
      <c r="D323" s="5">
        <v>0.25834444000000001</v>
      </c>
      <c r="E323" s="5">
        <f t="shared" si="8"/>
        <v>20.667555200000002</v>
      </c>
    </row>
    <row r="324" spans="1:5">
      <c r="A324" s="11">
        <v>0.72138944999999999</v>
      </c>
      <c r="B324" s="5">
        <v>-1.6149597200000001</v>
      </c>
      <c r="C324" s="5">
        <f t="shared" si="9"/>
        <v>1.2137722408333327</v>
      </c>
      <c r="D324" s="5">
        <v>0.25889444</v>
      </c>
      <c r="E324" s="5">
        <f t="shared" si="8"/>
        <v>20.711555199999999</v>
      </c>
    </row>
    <row r="325" spans="1:5">
      <c r="A325" s="11">
        <v>0.72144732</v>
      </c>
      <c r="B325" s="5">
        <v>-1.5378235600000001</v>
      </c>
      <c r="C325" s="5">
        <f t="shared" si="9"/>
        <v>1.2909084008333327</v>
      </c>
      <c r="D325" s="5">
        <v>0.25945555999999997</v>
      </c>
      <c r="E325" s="5">
        <f t="shared" si="8"/>
        <v>20.756444799999997</v>
      </c>
    </row>
    <row r="326" spans="1:5">
      <c r="A326" s="11">
        <v>0.72150530999999996</v>
      </c>
      <c r="B326" s="5">
        <v>-1.41386473</v>
      </c>
      <c r="C326" s="5">
        <f t="shared" si="9"/>
        <v>1.4148672308333328</v>
      </c>
      <c r="D326" s="5">
        <v>0.26000556000000002</v>
      </c>
      <c r="E326" s="5">
        <f t="shared" si="8"/>
        <v>20.800444800000001</v>
      </c>
    </row>
    <row r="327" spans="1:5">
      <c r="A327" s="11">
        <v>0.72156306999999997</v>
      </c>
      <c r="B327" s="5">
        <v>-1.3226759400000001</v>
      </c>
      <c r="C327" s="5">
        <f t="shared" si="9"/>
        <v>1.5060560208333327</v>
      </c>
      <c r="D327" s="5">
        <v>0.26056110999999998</v>
      </c>
      <c r="E327" s="5">
        <f t="shared" si="8"/>
        <v>20.8448888</v>
      </c>
    </row>
    <row r="328" spans="1:5">
      <c r="A328" s="11">
        <v>0.72162093999999999</v>
      </c>
      <c r="B328" s="5">
        <v>-1.2549907</v>
      </c>
      <c r="C328" s="5">
        <f t="shared" si="9"/>
        <v>1.5737412608333328</v>
      </c>
      <c r="D328" s="5">
        <v>0.26112222000000002</v>
      </c>
      <c r="E328" s="5">
        <f t="shared" si="8"/>
        <v>20.889777600000002</v>
      </c>
    </row>
    <row r="329" spans="1:5">
      <c r="A329" s="11">
        <v>0.72167881</v>
      </c>
      <c r="B329" s="5">
        <v>-1.3229535800000001</v>
      </c>
      <c r="C329" s="5">
        <f t="shared" si="9"/>
        <v>1.5057783808333327</v>
      </c>
      <c r="D329" s="5">
        <v>0.26167778000000003</v>
      </c>
      <c r="E329" s="5">
        <f t="shared" si="8"/>
        <v>20.934222400000003</v>
      </c>
    </row>
    <row r="330" spans="1:5">
      <c r="A330" s="11">
        <v>0.72173668000000002</v>
      </c>
      <c r="B330" s="5">
        <v>-1.46596861</v>
      </c>
      <c r="C330" s="5">
        <f t="shared" si="9"/>
        <v>1.3627633508333328</v>
      </c>
      <c r="D330" s="5">
        <v>0.26222778000000002</v>
      </c>
      <c r="E330" s="5">
        <f t="shared" si="8"/>
        <v>20.9782224</v>
      </c>
    </row>
    <row r="331" spans="1:5">
      <c r="A331" s="11">
        <v>0.72179455000000003</v>
      </c>
      <c r="B331" s="5">
        <v>-1.65484798</v>
      </c>
      <c r="C331" s="5">
        <f t="shared" si="9"/>
        <v>1.1738839808333328</v>
      </c>
      <c r="D331" s="5">
        <v>0.26278889</v>
      </c>
      <c r="E331" s="5">
        <f t="shared" si="8"/>
        <v>21.023111199999999</v>
      </c>
    </row>
    <row r="332" spans="1:5">
      <c r="A332" s="11">
        <v>0.72185242000000005</v>
      </c>
      <c r="B332" s="5">
        <v>-1.7005733300000001</v>
      </c>
      <c r="C332" s="5">
        <f t="shared" si="9"/>
        <v>1.1281586308333327</v>
      </c>
      <c r="D332" s="5">
        <v>0.26333888999999999</v>
      </c>
      <c r="E332" s="5">
        <f t="shared" si="8"/>
        <v>21.067111199999999</v>
      </c>
    </row>
    <row r="333" spans="1:5">
      <c r="A333" s="11">
        <v>0.72191028999999995</v>
      </c>
      <c r="B333" s="5">
        <v>-1.57298589</v>
      </c>
      <c r="C333" s="5">
        <f t="shared" si="9"/>
        <v>1.2557460708333328</v>
      </c>
      <c r="D333" s="5">
        <v>0.26390000000000002</v>
      </c>
      <c r="E333" s="5">
        <f t="shared" si="8"/>
        <v>21.112000000000002</v>
      </c>
    </row>
    <row r="334" spans="1:5">
      <c r="A334" s="11">
        <v>0.72196815999999997</v>
      </c>
      <c r="B334" s="5">
        <v>-1.3460248699999999</v>
      </c>
      <c r="C334" s="5">
        <f t="shared" si="9"/>
        <v>1.4827070908333329</v>
      </c>
      <c r="D334" s="5">
        <v>0.26445555999999998</v>
      </c>
      <c r="E334" s="5">
        <f t="shared" si="8"/>
        <v>21.156444799999999</v>
      </c>
    </row>
    <row r="335" spans="1:5">
      <c r="A335" s="11">
        <v>0.72202602999999999</v>
      </c>
      <c r="B335" s="5">
        <v>-1.2331700299999999</v>
      </c>
      <c r="C335" s="5">
        <f t="shared" si="9"/>
        <v>1.5955619308333329</v>
      </c>
      <c r="D335" s="5">
        <v>0.26501110999999999</v>
      </c>
      <c r="E335" s="5">
        <f t="shared" si="8"/>
        <v>21.200888800000001</v>
      </c>
    </row>
    <row r="336" spans="1:5">
      <c r="A336" s="11">
        <v>0.7220839</v>
      </c>
      <c r="B336" s="5">
        <v>-1.3274009200000001</v>
      </c>
      <c r="C336" s="5">
        <f t="shared" si="9"/>
        <v>1.5013310408333327</v>
      </c>
      <c r="D336" s="5">
        <v>0.26556110999999999</v>
      </c>
      <c r="E336" s="5">
        <f t="shared" si="8"/>
        <v>21.244888799999998</v>
      </c>
    </row>
    <row r="337" spans="1:5">
      <c r="A337" s="11">
        <v>0.72214188000000001</v>
      </c>
      <c r="B337" s="5">
        <v>-1.40389907</v>
      </c>
      <c r="C337" s="5">
        <f t="shared" si="9"/>
        <v>1.4248328908333328</v>
      </c>
      <c r="D337" s="5">
        <v>0.26611778000000003</v>
      </c>
      <c r="E337" s="5">
        <f t="shared" si="8"/>
        <v>21.289422400000003</v>
      </c>
    </row>
    <row r="338" spans="1:5">
      <c r="A338" s="11">
        <v>0.72219975999999997</v>
      </c>
      <c r="B338" s="5">
        <v>-1.2654147099999999</v>
      </c>
      <c r="C338" s="5">
        <f t="shared" si="9"/>
        <v>1.5633172508333328</v>
      </c>
      <c r="D338" s="5">
        <v>0.26667332999999999</v>
      </c>
      <c r="E338" s="5">
        <f t="shared" si="8"/>
        <v>21.333866399999998</v>
      </c>
    </row>
    <row r="339" spans="1:5">
      <c r="A339" s="11">
        <v>0.72225762999999998</v>
      </c>
      <c r="B339" s="5">
        <v>-1.27778411</v>
      </c>
      <c r="C339" s="5">
        <f t="shared" si="9"/>
        <v>1.5509478508333328</v>
      </c>
      <c r="D339" s="5">
        <v>0.26722889</v>
      </c>
      <c r="E339" s="5">
        <f t="shared" si="8"/>
        <v>21.378311199999999</v>
      </c>
    </row>
    <row r="340" spans="1:5">
      <c r="A340" s="11">
        <v>0.7223155</v>
      </c>
      <c r="B340" s="5">
        <v>-1.2823704499999999</v>
      </c>
      <c r="C340" s="5">
        <f t="shared" si="9"/>
        <v>1.5463615108333328</v>
      </c>
      <c r="D340" s="5">
        <v>0.26778444000000001</v>
      </c>
      <c r="E340" s="5">
        <f t="shared" si="8"/>
        <v>21.422755200000001</v>
      </c>
    </row>
    <row r="341" spans="1:5">
      <c r="A341" s="11">
        <v>0.72237348000000001</v>
      </c>
      <c r="B341" s="5">
        <v>-1.2823469599999999</v>
      </c>
      <c r="C341" s="5">
        <f t="shared" si="9"/>
        <v>1.5463850008333329</v>
      </c>
      <c r="D341" s="5">
        <v>0.26832333000000003</v>
      </c>
      <c r="E341" s="5">
        <f t="shared" si="8"/>
        <v>21.465866400000003</v>
      </c>
    </row>
    <row r="342" spans="1:5">
      <c r="A342" s="11">
        <v>0.72243135000000003</v>
      </c>
      <c r="B342" s="5">
        <v>-1.2616617699999999</v>
      </c>
      <c r="C342" s="5">
        <f t="shared" si="9"/>
        <v>1.5670701908333329</v>
      </c>
      <c r="D342" s="5">
        <v>0.26889555999999998</v>
      </c>
      <c r="E342" s="5">
        <f t="shared" si="8"/>
        <v>21.511644799999999</v>
      </c>
    </row>
    <row r="343" spans="1:5">
      <c r="A343" s="11">
        <v>0.72248922000000004</v>
      </c>
      <c r="B343" s="5">
        <v>-1.33949327</v>
      </c>
      <c r="C343" s="5">
        <f t="shared" si="9"/>
        <v>1.4892386908333328</v>
      </c>
      <c r="D343" s="5">
        <v>0.26945222000000002</v>
      </c>
      <c r="E343" s="5">
        <f t="shared" si="8"/>
        <v>21.556177600000002</v>
      </c>
    </row>
    <row r="344" spans="1:5">
      <c r="A344" s="11">
        <v>0.72254708999999995</v>
      </c>
      <c r="B344" s="5">
        <v>-1.3959204000000001</v>
      </c>
      <c r="C344" s="5">
        <f t="shared" si="9"/>
        <v>1.4328115608333327</v>
      </c>
      <c r="D344" s="5">
        <v>0.27001333</v>
      </c>
      <c r="E344" s="5">
        <f t="shared" si="8"/>
        <v>21.601066400000001</v>
      </c>
    </row>
    <row r="345" spans="1:5">
      <c r="A345" s="11">
        <v>0.72260508000000001</v>
      </c>
      <c r="B345" s="5">
        <v>-1.50846708</v>
      </c>
      <c r="C345" s="5">
        <f t="shared" si="9"/>
        <v>1.3202648808333328</v>
      </c>
      <c r="D345" s="5">
        <v>0.27056999999999998</v>
      </c>
      <c r="E345" s="5">
        <f t="shared" si="8"/>
        <v>21.645599999999998</v>
      </c>
    </row>
    <row r="346" spans="1:5">
      <c r="A346" s="11">
        <v>0.72266282999999998</v>
      </c>
      <c r="B346" s="5">
        <v>-1.6177396799999999</v>
      </c>
      <c r="C346" s="5">
        <f t="shared" si="9"/>
        <v>1.2109922808333329</v>
      </c>
      <c r="D346" s="5">
        <v>0.27111889</v>
      </c>
      <c r="E346" s="5">
        <f t="shared" si="8"/>
        <v>21.689511199999998</v>
      </c>
    </row>
    <row r="347" spans="1:5">
      <c r="A347" s="11">
        <v>0.72272069999999999</v>
      </c>
      <c r="B347" s="5">
        <v>-1.6560986</v>
      </c>
      <c r="C347" s="5">
        <f t="shared" si="9"/>
        <v>1.1726333608333328</v>
      </c>
      <c r="D347" s="5">
        <v>0.27167999999999998</v>
      </c>
      <c r="E347" s="5">
        <f t="shared" si="8"/>
        <v>21.734399999999997</v>
      </c>
    </row>
    <row r="348" spans="1:5">
      <c r="A348" s="11">
        <v>0.72277868999999995</v>
      </c>
      <c r="B348" s="5">
        <v>-1.6054563500000001</v>
      </c>
      <c r="C348" s="5">
        <f t="shared" si="9"/>
        <v>1.2232756108333327</v>
      </c>
      <c r="D348" s="5">
        <v>0.27223111</v>
      </c>
      <c r="E348" s="5">
        <f t="shared" si="8"/>
        <v>21.778488799999998</v>
      </c>
    </row>
    <row r="349" spans="1:5">
      <c r="A349" s="11">
        <v>0.72283655999999996</v>
      </c>
      <c r="B349" s="5">
        <v>-1.53796208</v>
      </c>
      <c r="C349" s="5">
        <f t="shared" si="9"/>
        <v>1.2907698808333328</v>
      </c>
      <c r="D349" s="5">
        <v>0.27278667000000001</v>
      </c>
      <c r="E349" s="5">
        <f t="shared" si="8"/>
        <v>21.822933599999999</v>
      </c>
    </row>
    <row r="350" spans="1:5">
      <c r="A350" s="11">
        <v>0.72289397</v>
      </c>
      <c r="B350" s="5">
        <v>-1.29708505</v>
      </c>
      <c r="C350" s="5">
        <f t="shared" si="9"/>
        <v>1.5316469108333328</v>
      </c>
      <c r="D350" s="5">
        <v>0.27334333</v>
      </c>
      <c r="E350" s="5">
        <f t="shared" si="8"/>
        <v>21.867466399999998</v>
      </c>
    </row>
    <row r="351" spans="1:5">
      <c r="A351" s="11">
        <v>0.72295184000000001</v>
      </c>
      <c r="B351" s="5">
        <v>-1.21899366</v>
      </c>
      <c r="C351" s="5">
        <f t="shared" si="9"/>
        <v>1.6097383008333328</v>
      </c>
      <c r="D351" s="5">
        <v>0.27389889000000001</v>
      </c>
      <c r="E351" s="5">
        <f t="shared" si="8"/>
        <v>21.911911199999999</v>
      </c>
    </row>
    <row r="352" spans="1:5">
      <c r="A352" s="11">
        <v>0.72300971000000003</v>
      </c>
      <c r="B352" s="5">
        <v>-1.2536006</v>
      </c>
      <c r="C352" s="5">
        <f t="shared" si="9"/>
        <v>1.5751313608333328</v>
      </c>
      <c r="D352" s="5">
        <v>0.27445444000000002</v>
      </c>
      <c r="E352" s="5">
        <f t="shared" si="8"/>
        <v>21.956355200000001</v>
      </c>
    </row>
    <row r="353" spans="1:5">
      <c r="A353" s="11">
        <v>0.72306758000000004</v>
      </c>
      <c r="B353" s="5">
        <v>-1.2798689599999999</v>
      </c>
      <c r="C353" s="5">
        <f t="shared" si="9"/>
        <v>1.5488630008333328</v>
      </c>
      <c r="D353" s="5">
        <v>0.27500999999999998</v>
      </c>
      <c r="E353" s="5">
        <f t="shared" si="8"/>
        <v>22.000799999999998</v>
      </c>
    </row>
    <row r="354" spans="1:5">
      <c r="A354" s="11">
        <v>0.72312544999999995</v>
      </c>
      <c r="B354" s="5">
        <v>-1.27083492</v>
      </c>
      <c r="C354" s="5">
        <f t="shared" si="9"/>
        <v>1.5578970408333328</v>
      </c>
      <c r="D354" s="5">
        <v>0.27556555999999999</v>
      </c>
      <c r="E354" s="5">
        <f t="shared" si="8"/>
        <v>22.045244799999999</v>
      </c>
    </row>
    <row r="355" spans="1:5">
      <c r="A355" s="11">
        <v>0.72318331999999996</v>
      </c>
      <c r="B355" s="5">
        <v>-1.23303092</v>
      </c>
      <c r="C355" s="5">
        <f t="shared" si="9"/>
        <v>1.5957010408333328</v>
      </c>
      <c r="D355" s="5">
        <v>0.27612111</v>
      </c>
      <c r="E355" s="5">
        <f t="shared" si="8"/>
        <v>22.089688800000001</v>
      </c>
    </row>
    <row r="356" spans="1:5">
      <c r="A356" s="11">
        <v>0.72324118999999998</v>
      </c>
      <c r="B356" s="5">
        <v>-1.1471388300000001</v>
      </c>
      <c r="C356" s="5">
        <f t="shared" si="9"/>
        <v>1.6815931308333327</v>
      </c>
      <c r="D356" s="5">
        <v>0.27667667000000001</v>
      </c>
      <c r="E356" s="5">
        <f t="shared" si="8"/>
        <v>22.134133600000002</v>
      </c>
    </row>
    <row r="357" spans="1:5">
      <c r="A357" s="11">
        <v>0.72329905999999999</v>
      </c>
      <c r="B357" s="5">
        <v>-1.13449132</v>
      </c>
      <c r="C357" s="5">
        <f t="shared" si="9"/>
        <v>1.6942406408333328</v>
      </c>
      <c r="D357" s="5">
        <v>0.27723221999999997</v>
      </c>
      <c r="E357" s="5">
        <f t="shared" si="8"/>
        <v>22.178577599999997</v>
      </c>
    </row>
    <row r="358" spans="1:5">
      <c r="A358" s="11">
        <v>0.72335693000000001</v>
      </c>
      <c r="B358" s="5">
        <v>-1.1121147899999999</v>
      </c>
      <c r="C358" s="5">
        <f t="shared" si="9"/>
        <v>1.7166171708333329</v>
      </c>
      <c r="D358" s="5">
        <v>0.27778777999999998</v>
      </c>
      <c r="E358" s="5">
        <f t="shared" si="8"/>
        <v>22.223022399999998</v>
      </c>
    </row>
    <row r="359" spans="1:5">
      <c r="A359" s="11">
        <v>0.72341480000000002</v>
      </c>
      <c r="B359" s="5">
        <v>-1.1667356499999999</v>
      </c>
      <c r="C359" s="5">
        <f t="shared" si="9"/>
        <v>1.6619963108333329</v>
      </c>
      <c r="D359" s="5">
        <v>0.27833777999999998</v>
      </c>
      <c r="E359" s="5">
        <f t="shared" ref="E359:E422" si="10">D359*$H$42</f>
        <v>22.267022399999998</v>
      </c>
    </row>
    <row r="360" spans="1:5">
      <c r="A360" s="11">
        <v>0.72347313000000002</v>
      </c>
      <c r="B360" s="5">
        <v>-1.3220694099999999</v>
      </c>
      <c r="C360" s="5">
        <f t="shared" ref="C360:C423" si="11">B360-$C$38</f>
        <v>1.5066625508333329</v>
      </c>
      <c r="D360" s="5">
        <v>0.27889777999999998</v>
      </c>
      <c r="E360" s="5">
        <f t="shared" si="10"/>
        <v>22.311822399999997</v>
      </c>
    </row>
    <row r="361" spans="1:5">
      <c r="A361" s="11">
        <v>0.72353100999999997</v>
      </c>
      <c r="B361" s="5">
        <v>-1.46374476</v>
      </c>
      <c r="C361" s="5">
        <f t="shared" si="11"/>
        <v>1.3649872008333328</v>
      </c>
      <c r="D361" s="5">
        <v>0.27945333</v>
      </c>
      <c r="E361" s="5">
        <f t="shared" si="10"/>
        <v>22.356266399999999</v>
      </c>
    </row>
    <row r="362" spans="1:5">
      <c r="A362" s="11">
        <v>0.72358887999999999</v>
      </c>
      <c r="B362" s="5">
        <v>-1.4631887699999999</v>
      </c>
      <c r="C362" s="5">
        <f t="shared" si="11"/>
        <v>1.3655431908333329</v>
      </c>
      <c r="D362" s="5">
        <v>0.28000889000000001</v>
      </c>
      <c r="E362" s="5">
        <f t="shared" si="10"/>
        <v>22.4007112</v>
      </c>
    </row>
    <row r="363" spans="1:5">
      <c r="A363" s="11">
        <v>0.72364675000000001</v>
      </c>
      <c r="B363" s="5">
        <v>-1.2948789599999999</v>
      </c>
      <c r="C363" s="5">
        <f t="shared" si="11"/>
        <v>1.5338530008333329</v>
      </c>
      <c r="D363" s="5">
        <v>0.28056333</v>
      </c>
      <c r="E363" s="5">
        <f t="shared" si="10"/>
        <v>22.445066400000002</v>
      </c>
    </row>
    <row r="364" spans="1:5">
      <c r="A364" s="11">
        <v>0.72370462000000002</v>
      </c>
      <c r="B364" s="5">
        <v>-1.1667356499999999</v>
      </c>
      <c r="C364" s="5">
        <f t="shared" si="11"/>
        <v>1.6619963108333329</v>
      </c>
      <c r="D364" s="5">
        <v>0.28112556</v>
      </c>
      <c r="E364" s="5">
        <f t="shared" si="10"/>
        <v>22.4900448</v>
      </c>
    </row>
    <row r="365" spans="1:5">
      <c r="A365" s="11">
        <v>0.72376249000000004</v>
      </c>
      <c r="B365" s="5">
        <v>-1.13490856</v>
      </c>
      <c r="C365" s="5">
        <f t="shared" si="11"/>
        <v>1.6938234008333328</v>
      </c>
      <c r="D365" s="5">
        <v>0.28167555999999999</v>
      </c>
      <c r="E365" s="5">
        <f t="shared" si="10"/>
        <v>22.5340448</v>
      </c>
    </row>
    <row r="366" spans="1:5">
      <c r="A366" s="11">
        <v>0.72382024</v>
      </c>
      <c r="B366" s="5">
        <v>-1.22288537</v>
      </c>
      <c r="C366" s="5">
        <f t="shared" si="11"/>
        <v>1.6058465908333328</v>
      </c>
      <c r="D366" s="5">
        <v>0.28223556</v>
      </c>
      <c r="E366" s="5">
        <f t="shared" si="10"/>
        <v>22.578844799999999</v>
      </c>
    </row>
    <row r="367" spans="1:5">
      <c r="A367" s="11">
        <v>0.72387822999999996</v>
      </c>
      <c r="B367" s="5">
        <v>-1.31827915</v>
      </c>
      <c r="C367" s="5">
        <f t="shared" si="11"/>
        <v>1.5104528108333328</v>
      </c>
      <c r="D367" s="5">
        <v>0.28279221999999998</v>
      </c>
      <c r="E367" s="5">
        <f t="shared" si="10"/>
        <v>22.623377599999998</v>
      </c>
    </row>
    <row r="368" spans="1:5">
      <c r="A368" s="11">
        <v>0.72393598000000003</v>
      </c>
      <c r="B368" s="5">
        <v>-1.35492039</v>
      </c>
      <c r="C368" s="5">
        <f t="shared" si="11"/>
        <v>1.4738115708333328</v>
      </c>
      <c r="D368" s="5">
        <v>0.28333555999999999</v>
      </c>
      <c r="E368" s="5">
        <f t="shared" si="10"/>
        <v>22.6668448</v>
      </c>
    </row>
    <row r="369" spans="1:5">
      <c r="A369" s="11">
        <v>0.72399385000000005</v>
      </c>
      <c r="B369" s="5">
        <v>-1.4384496200000001</v>
      </c>
      <c r="C369" s="5">
        <f t="shared" si="11"/>
        <v>1.3902823408333327</v>
      </c>
      <c r="D369" s="5">
        <v>0.28389667000000002</v>
      </c>
      <c r="E369" s="5">
        <f t="shared" si="10"/>
        <v>22.711733600000002</v>
      </c>
    </row>
    <row r="370" spans="1:5">
      <c r="A370" s="11">
        <v>0.72405184</v>
      </c>
      <c r="B370" s="5">
        <v>-1.4867117400000001</v>
      </c>
      <c r="C370" s="5">
        <f t="shared" si="11"/>
        <v>1.3420202208333327</v>
      </c>
      <c r="D370" s="5">
        <v>0.28445333</v>
      </c>
      <c r="E370" s="5">
        <f t="shared" si="10"/>
        <v>22.756266400000001</v>
      </c>
    </row>
    <row r="371" spans="1:5">
      <c r="A371" s="11">
        <v>0.72410971000000002</v>
      </c>
      <c r="B371" s="5">
        <v>-1.5109990799999999</v>
      </c>
      <c r="C371" s="5">
        <f t="shared" si="11"/>
        <v>1.3177328808333328</v>
      </c>
      <c r="D371" s="5">
        <v>0.28500777999999999</v>
      </c>
      <c r="E371" s="5">
        <f t="shared" si="10"/>
        <v>22.800622399999998</v>
      </c>
    </row>
    <row r="372" spans="1:5">
      <c r="A372" s="11">
        <v>0.72416758000000003</v>
      </c>
      <c r="B372" s="5">
        <v>-1.46485686</v>
      </c>
      <c r="C372" s="5">
        <f t="shared" si="11"/>
        <v>1.3638751008333327</v>
      </c>
      <c r="D372" s="5">
        <v>0.28556443999999997</v>
      </c>
      <c r="E372" s="5">
        <f t="shared" si="10"/>
        <v>22.845155199999997</v>
      </c>
    </row>
    <row r="373" spans="1:5">
      <c r="A373" s="11">
        <v>0.72422487000000002</v>
      </c>
      <c r="B373" s="5">
        <v>-1.46680236</v>
      </c>
      <c r="C373" s="5">
        <f t="shared" si="11"/>
        <v>1.3619296008333328</v>
      </c>
      <c r="D373" s="5">
        <v>0.28611999999999999</v>
      </c>
      <c r="E373" s="5">
        <f t="shared" si="10"/>
        <v>22.889599999999998</v>
      </c>
    </row>
    <row r="374" spans="1:5">
      <c r="A374" s="11">
        <v>0.72428285999999997</v>
      </c>
      <c r="B374" s="5">
        <v>-1.3909862</v>
      </c>
      <c r="C374" s="5">
        <f t="shared" si="11"/>
        <v>1.4377457608333328</v>
      </c>
      <c r="D374" s="5">
        <v>0.28667667000000002</v>
      </c>
      <c r="E374" s="5">
        <f t="shared" si="10"/>
        <v>22.934133600000003</v>
      </c>
    </row>
    <row r="375" spans="1:5">
      <c r="A375" s="11">
        <v>0.72434118999999997</v>
      </c>
      <c r="B375" s="5">
        <v>-1.30697083</v>
      </c>
      <c r="C375" s="5">
        <f t="shared" si="11"/>
        <v>1.5217611308333328</v>
      </c>
      <c r="D375" s="5">
        <v>0.28723111000000001</v>
      </c>
      <c r="E375" s="5">
        <f t="shared" si="10"/>
        <v>22.978488800000001</v>
      </c>
    </row>
    <row r="376" spans="1:5">
      <c r="A376" s="11">
        <v>0.7243986</v>
      </c>
      <c r="B376" s="5">
        <v>-1.22704506</v>
      </c>
      <c r="C376" s="5">
        <f t="shared" si="11"/>
        <v>1.6016869008333328</v>
      </c>
      <c r="D376" s="5">
        <v>0.28778777999999999</v>
      </c>
      <c r="E376" s="5">
        <f t="shared" si="10"/>
        <v>23.023022399999999</v>
      </c>
    </row>
    <row r="377" spans="1:5">
      <c r="A377" s="11">
        <v>0.72445647000000002</v>
      </c>
      <c r="B377" s="5">
        <v>-1.2784788600000001</v>
      </c>
      <c r="C377" s="5">
        <f t="shared" si="11"/>
        <v>1.5502531008333327</v>
      </c>
      <c r="D377" s="5">
        <v>0.28833777999999999</v>
      </c>
      <c r="E377" s="5">
        <f t="shared" si="10"/>
        <v>23.067022399999999</v>
      </c>
    </row>
    <row r="378" spans="1:5">
      <c r="A378" s="11">
        <v>0.72451434000000003</v>
      </c>
      <c r="B378" s="5">
        <v>-1.1696543699999999</v>
      </c>
      <c r="C378" s="5">
        <f t="shared" si="11"/>
        <v>1.6590775908333328</v>
      </c>
      <c r="D378" s="5">
        <v>0.28889333</v>
      </c>
      <c r="E378" s="5">
        <f t="shared" si="10"/>
        <v>23.111466400000001</v>
      </c>
    </row>
    <row r="379" spans="1:5">
      <c r="A379" s="11">
        <v>0.72457221000000005</v>
      </c>
      <c r="B379" s="5">
        <v>-1.0666673200000001</v>
      </c>
      <c r="C379" s="5">
        <f t="shared" si="11"/>
        <v>1.7620646408333327</v>
      </c>
      <c r="D379" s="5">
        <v>0.28944889000000001</v>
      </c>
      <c r="E379" s="5">
        <f t="shared" si="10"/>
        <v>23.155911200000002</v>
      </c>
    </row>
    <row r="380" spans="1:5">
      <c r="A380" s="11">
        <v>0.72463007999999995</v>
      </c>
      <c r="B380" s="5">
        <v>-1.0445684200000001</v>
      </c>
      <c r="C380" s="5">
        <f t="shared" si="11"/>
        <v>1.7841635408333327</v>
      </c>
      <c r="D380" s="5">
        <v>0.29000999999999999</v>
      </c>
      <c r="E380" s="5">
        <f t="shared" si="10"/>
        <v>23.200800000000001</v>
      </c>
    </row>
    <row r="381" spans="1:5">
      <c r="A381" s="11">
        <v>0.72468794999999997</v>
      </c>
      <c r="B381" s="5">
        <v>-1.1129490099999999</v>
      </c>
      <c r="C381" s="5">
        <f t="shared" si="11"/>
        <v>1.7157829508333329</v>
      </c>
      <c r="D381" s="5">
        <v>0.29055999999999998</v>
      </c>
      <c r="E381" s="5">
        <f t="shared" si="10"/>
        <v>23.244799999999998</v>
      </c>
    </row>
    <row r="382" spans="1:5">
      <c r="A382" s="11">
        <v>0.72474581999999999</v>
      </c>
      <c r="B382" s="5">
        <v>-1.23539376</v>
      </c>
      <c r="C382" s="5">
        <f t="shared" si="11"/>
        <v>1.5933382008333328</v>
      </c>
      <c r="D382" s="5">
        <v>0.29112111000000002</v>
      </c>
      <c r="E382" s="5">
        <f t="shared" si="10"/>
        <v>23.2896888</v>
      </c>
    </row>
    <row r="383" spans="1:5">
      <c r="A383" s="11">
        <v>0.72480369</v>
      </c>
      <c r="B383" s="5">
        <v>-1.38897073</v>
      </c>
      <c r="C383" s="5">
        <f t="shared" si="11"/>
        <v>1.4397612308333327</v>
      </c>
      <c r="D383" s="5">
        <v>0.29167667000000003</v>
      </c>
      <c r="E383" s="5">
        <f t="shared" si="10"/>
        <v>23.334133600000001</v>
      </c>
    </row>
    <row r="384" spans="1:5">
      <c r="A384" s="11">
        <v>0.72486156000000002</v>
      </c>
      <c r="B384" s="5">
        <v>-1.4891790199999999</v>
      </c>
      <c r="C384" s="5">
        <f t="shared" si="11"/>
        <v>1.3395529408333329</v>
      </c>
      <c r="D384" s="5">
        <v>0.29222667000000002</v>
      </c>
      <c r="E384" s="5">
        <f t="shared" si="10"/>
        <v>23.378133600000002</v>
      </c>
    </row>
    <row r="385" spans="1:5">
      <c r="A385" s="11">
        <v>0.72491943000000003</v>
      </c>
      <c r="B385" s="5">
        <v>-1.5151689100000001</v>
      </c>
      <c r="C385" s="5">
        <f t="shared" si="11"/>
        <v>1.3135630508333327</v>
      </c>
      <c r="D385" s="5">
        <v>0.29278221999999998</v>
      </c>
      <c r="E385" s="5">
        <f t="shared" si="10"/>
        <v>23.422577599999997</v>
      </c>
    </row>
    <row r="386" spans="1:5">
      <c r="A386" s="11">
        <v>0.72497730000000005</v>
      </c>
      <c r="B386" s="5">
        <v>-1.4718056900000001</v>
      </c>
      <c r="C386" s="5">
        <f t="shared" si="11"/>
        <v>1.3569262708333327</v>
      </c>
      <c r="D386" s="5">
        <v>0.29334333000000001</v>
      </c>
      <c r="E386" s="5">
        <f t="shared" si="10"/>
        <v>23.467466399999999</v>
      </c>
    </row>
    <row r="387" spans="1:5">
      <c r="A387" s="11">
        <v>0.72503516999999995</v>
      </c>
      <c r="B387" s="5">
        <v>-1.2410924400000001</v>
      </c>
      <c r="C387" s="5">
        <f t="shared" si="11"/>
        <v>1.5876395208333327</v>
      </c>
      <c r="D387" s="5">
        <v>0.29389889000000002</v>
      </c>
      <c r="E387" s="5">
        <f t="shared" si="10"/>
        <v>23.5119112</v>
      </c>
    </row>
    <row r="388" spans="1:5">
      <c r="A388" s="11">
        <v>0.72509303999999997</v>
      </c>
      <c r="B388" s="5">
        <v>-1.08348405</v>
      </c>
      <c r="C388" s="5">
        <f t="shared" si="11"/>
        <v>1.7452479108333327</v>
      </c>
      <c r="D388" s="5">
        <v>0.29445443999999998</v>
      </c>
      <c r="E388" s="5">
        <f t="shared" si="10"/>
        <v>23.556355199999999</v>
      </c>
    </row>
    <row r="389" spans="1:5">
      <c r="A389" s="11">
        <v>0.72515090999999998</v>
      </c>
      <c r="B389" s="5">
        <v>-1.04581916</v>
      </c>
      <c r="C389" s="5">
        <f t="shared" si="11"/>
        <v>1.7829128008333328</v>
      </c>
      <c r="D389" s="5">
        <v>0.29500999999999999</v>
      </c>
      <c r="E389" s="5">
        <f t="shared" si="10"/>
        <v>23.6008</v>
      </c>
    </row>
    <row r="390" spans="1:5">
      <c r="A390" s="11">
        <v>0.72520878</v>
      </c>
      <c r="B390" s="5">
        <v>-1.0930740800000001</v>
      </c>
      <c r="C390" s="5">
        <f t="shared" si="11"/>
        <v>1.7356578808333327</v>
      </c>
      <c r="D390" s="5">
        <v>0.29556556</v>
      </c>
      <c r="E390" s="5">
        <f t="shared" si="10"/>
        <v>23.6452448</v>
      </c>
    </row>
    <row r="391" spans="1:5">
      <c r="A391" s="11">
        <v>0.72526665000000001</v>
      </c>
      <c r="B391" s="5">
        <v>-1.1988409799999999</v>
      </c>
      <c r="C391" s="5">
        <f t="shared" si="11"/>
        <v>1.6298909808333328</v>
      </c>
      <c r="D391" s="5">
        <v>0.29612111000000002</v>
      </c>
      <c r="E391" s="5">
        <f t="shared" si="10"/>
        <v>23.689688800000003</v>
      </c>
    </row>
    <row r="392" spans="1:5">
      <c r="A392" s="11">
        <v>0.72532452000000003</v>
      </c>
      <c r="B392" s="5">
        <v>-1.3221197099999999</v>
      </c>
      <c r="C392" s="5">
        <f t="shared" si="11"/>
        <v>1.5066122508333328</v>
      </c>
      <c r="D392" s="5">
        <v>0.29667666999999998</v>
      </c>
      <c r="E392" s="5">
        <f t="shared" si="10"/>
        <v>23.7341336</v>
      </c>
    </row>
    <row r="393" spans="1:5">
      <c r="A393" s="11">
        <v>0.72538250999999998</v>
      </c>
      <c r="B393" s="5">
        <v>-1.26241589</v>
      </c>
      <c r="C393" s="5">
        <f t="shared" si="11"/>
        <v>1.5663160708333328</v>
      </c>
      <c r="D393" s="5">
        <v>0.29723333000000002</v>
      </c>
      <c r="E393" s="5">
        <f t="shared" si="10"/>
        <v>23.778666400000002</v>
      </c>
    </row>
    <row r="394" spans="1:5">
      <c r="A394" s="11">
        <v>0.72544038</v>
      </c>
      <c r="B394" s="5">
        <v>-1.21982765</v>
      </c>
      <c r="C394" s="5">
        <f t="shared" si="11"/>
        <v>1.6089043108333327</v>
      </c>
      <c r="D394" s="5">
        <v>0.29778888999999997</v>
      </c>
      <c r="E394" s="5">
        <f t="shared" si="10"/>
        <v>23.8231112</v>
      </c>
    </row>
    <row r="395" spans="1:5">
      <c r="A395" s="11">
        <v>0.72549836999999995</v>
      </c>
      <c r="B395" s="5">
        <v>-1.1271085700000001</v>
      </c>
      <c r="C395" s="5">
        <f t="shared" si="11"/>
        <v>1.7016233908333327</v>
      </c>
      <c r="D395" s="5">
        <v>0.29834556000000001</v>
      </c>
      <c r="E395" s="5">
        <f t="shared" si="10"/>
        <v>23.867644800000001</v>
      </c>
    </row>
    <row r="396" spans="1:5">
      <c r="A396" s="11">
        <v>0.72555612000000003</v>
      </c>
      <c r="B396" s="5">
        <v>-1.0579109200000001</v>
      </c>
      <c r="C396" s="5">
        <f t="shared" si="11"/>
        <v>1.7708210408333327</v>
      </c>
      <c r="D396" s="5">
        <v>0.2989</v>
      </c>
      <c r="E396" s="5">
        <f t="shared" si="10"/>
        <v>23.911999999999999</v>
      </c>
    </row>
    <row r="397" spans="1:5">
      <c r="A397" s="11">
        <v>0.72561399000000004</v>
      </c>
      <c r="B397" s="5">
        <v>-1.0626367299999999</v>
      </c>
      <c r="C397" s="5">
        <f t="shared" si="11"/>
        <v>1.7660952308333329</v>
      </c>
      <c r="D397" s="5">
        <v>0.29945556000000001</v>
      </c>
      <c r="E397" s="5">
        <f t="shared" si="10"/>
        <v>23.9564448</v>
      </c>
    </row>
    <row r="398" spans="1:5">
      <c r="A398" s="11">
        <v>0.72567197999999999</v>
      </c>
      <c r="B398" s="5">
        <v>-1.1010017400000001</v>
      </c>
      <c r="C398" s="5">
        <f t="shared" si="11"/>
        <v>1.7277302208333327</v>
      </c>
      <c r="D398" s="5">
        <v>0.30001222</v>
      </c>
      <c r="E398" s="5">
        <f t="shared" si="10"/>
        <v>24.000977599999999</v>
      </c>
    </row>
    <row r="399" spans="1:5">
      <c r="A399" s="11">
        <v>0.72572985000000001</v>
      </c>
      <c r="B399" s="5">
        <v>-1.0201071500000001</v>
      </c>
      <c r="C399" s="5">
        <f t="shared" si="11"/>
        <v>1.8086248108333327</v>
      </c>
      <c r="D399" s="5">
        <v>0.30056221999999999</v>
      </c>
      <c r="E399" s="5">
        <f t="shared" si="10"/>
        <v>24.044977599999999</v>
      </c>
    </row>
    <row r="400" spans="1:5">
      <c r="A400" s="11">
        <v>0.72578772000000003</v>
      </c>
      <c r="B400" s="5">
        <v>-1.02177501</v>
      </c>
      <c r="C400" s="5">
        <f t="shared" si="11"/>
        <v>1.8069569508333327</v>
      </c>
      <c r="D400" s="5">
        <v>0.30112333000000002</v>
      </c>
      <c r="E400" s="5">
        <f t="shared" si="10"/>
        <v>24.089866400000002</v>
      </c>
    </row>
    <row r="401" spans="1:5">
      <c r="A401" s="11">
        <v>0.72584559000000004</v>
      </c>
      <c r="B401" s="5">
        <v>-0.97591037000000003</v>
      </c>
      <c r="C401" s="5">
        <f t="shared" si="11"/>
        <v>1.8528215908333328</v>
      </c>
      <c r="D401" s="5">
        <v>0.30167888999999998</v>
      </c>
      <c r="E401" s="5">
        <f t="shared" si="10"/>
        <v>24.134311199999999</v>
      </c>
    </row>
    <row r="402" spans="1:5">
      <c r="A402" s="11">
        <v>0.72590357000000005</v>
      </c>
      <c r="B402" s="5">
        <v>-1.1338459299999999</v>
      </c>
      <c r="C402" s="5">
        <f t="shared" si="11"/>
        <v>1.6948860308333329</v>
      </c>
      <c r="D402" s="5">
        <v>0.30223556000000001</v>
      </c>
      <c r="E402" s="5">
        <f t="shared" si="10"/>
        <v>24.1788448</v>
      </c>
    </row>
    <row r="403" spans="1:5">
      <c r="A403" s="11">
        <v>0.72596143999999996</v>
      </c>
      <c r="B403" s="5">
        <v>-1.2353940000000001</v>
      </c>
      <c r="C403" s="5">
        <f t="shared" si="11"/>
        <v>1.5933379608333327</v>
      </c>
      <c r="D403" s="5">
        <v>0.30278556000000001</v>
      </c>
      <c r="E403" s="5">
        <f t="shared" si="10"/>
        <v>24.222844800000001</v>
      </c>
    </row>
    <row r="404" spans="1:5">
      <c r="A404" s="11">
        <v>0.72601932000000002</v>
      </c>
      <c r="B404" s="5">
        <v>-1.2548518200000001</v>
      </c>
      <c r="C404" s="5">
        <f t="shared" si="11"/>
        <v>1.5738801408333327</v>
      </c>
      <c r="D404" s="5">
        <v>0.30334111000000002</v>
      </c>
      <c r="E404" s="5">
        <f t="shared" si="10"/>
        <v>24.267288800000003</v>
      </c>
    </row>
    <row r="405" spans="1:5">
      <c r="A405" s="11">
        <v>0.72607719000000004</v>
      </c>
      <c r="B405" s="5">
        <v>-1.2444278</v>
      </c>
      <c r="C405" s="5">
        <f t="shared" si="11"/>
        <v>1.5843041608333328</v>
      </c>
      <c r="D405" s="5">
        <v>0.30389666999999998</v>
      </c>
      <c r="E405" s="5">
        <f t="shared" si="10"/>
        <v>24.311733599999997</v>
      </c>
    </row>
    <row r="406" spans="1:5">
      <c r="A406" s="11">
        <v>0.72613506000000005</v>
      </c>
      <c r="B406" s="5">
        <v>-1.30252349</v>
      </c>
      <c r="C406" s="5">
        <f t="shared" si="11"/>
        <v>1.5262084708333328</v>
      </c>
      <c r="D406" s="5">
        <v>0.30445222</v>
      </c>
      <c r="E406" s="5">
        <f t="shared" si="10"/>
        <v>24.356177599999999</v>
      </c>
    </row>
    <row r="407" spans="1:5">
      <c r="A407" s="11">
        <v>0.72619292999999996</v>
      </c>
      <c r="B407" s="5">
        <v>-1.31781137</v>
      </c>
      <c r="C407" s="5">
        <f t="shared" si="11"/>
        <v>1.5109205908333327</v>
      </c>
      <c r="D407" s="5">
        <v>0.30501333000000003</v>
      </c>
      <c r="E407" s="5">
        <f t="shared" si="10"/>
        <v>24.401066400000001</v>
      </c>
    </row>
    <row r="408" spans="1:5">
      <c r="A408" s="11">
        <v>0.72625090999999997</v>
      </c>
      <c r="B408" s="5">
        <v>-1.34550941</v>
      </c>
      <c r="C408" s="5">
        <f t="shared" si="11"/>
        <v>1.4832225508333328</v>
      </c>
      <c r="D408" s="5">
        <v>0.30555889000000003</v>
      </c>
      <c r="E408" s="5">
        <f t="shared" si="10"/>
        <v>24.4447112</v>
      </c>
    </row>
    <row r="409" spans="1:5">
      <c r="A409" s="11">
        <v>0.72630877999999999</v>
      </c>
      <c r="B409" s="5">
        <v>-1.37521195</v>
      </c>
      <c r="C409" s="5">
        <f t="shared" si="11"/>
        <v>1.4535200108333328</v>
      </c>
      <c r="D409" s="5">
        <v>0.30612556000000002</v>
      </c>
      <c r="E409" s="5">
        <f t="shared" si="10"/>
        <v>24.4900448</v>
      </c>
    </row>
    <row r="410" spans="1:5">
      <c r="A410" s="11">
        <v>0.72636665</v>
      </c>
      <c r="B410" s="5">
        <v>-1.28181469</v>
      </c>
      <c r="C410" s="5">
        <f t="shared" si="11"/>
        <v>1.5469172708333327</v>
      </c>
      <c r="D410" s="5">
        <v>0.30667556000000001</v>
      </c>
      <c r="E410" s="5">
        <f t="shared" si="10"/>
        <v>24.5340448</v>
      </c>
    </row>
    <row r="411" spans="1:5">
      <c r="A411" s="11">
        <v>0.72642452000000002</v>
      </c>
      <c r="B411" s="5">
        <v>-1.1768815500000001</v>
      </c>
      <c r="C411" s="5">
        <f t="shared" si="11"/>
        <v>1.6518504108333327</v>
      </c>
      <c r="D411" s="5">
        <v>0.30723110999999997</v>
      </c>
      <c r="E411" s="5">
        <f t="shared" si="10"/>
        <v>24.578488799999999</v>
      </c>
    </row>
    <row r="412" spans="1:5">
      <c r="A412" s="11">
        <v>0.72648239000000003</v>
      </c>
      <c r="B412" s="5">
        <v>-1.10891831</v>
      </c>
      <c r="C412" s="5">
        <f t="shared" si="11"/>
        <v>1.7198136508333328</v>
      </c>
      <c r="D412" s="5">
        <v>0.30778666999999998</v>
      </c>
      <c r="E412" s="5">
        <f t="shared" si="10"/>
        <v>24.6229336</v>
      </c>
    </row>
    <row r="413" spans="1:5">
      <c r="A413" s="11">
        <v>0.72654026000000005</v>
      </c>
      <c r="B413" s="5">
        <v>-0.99731409999999998</v>
      </c>
      <c r="C413" s="5">
        <f t="shared" si="11"/>
        <v>1.8314178608333327</v>
      </c>
      <c r="D413" s="5">
        <v>0.30834222</v>
      </c>
      <c r="E413" s="5">
        <f t="shared" si="10"/>
        <v>24.667377600000002</v>
      </c>
    </row>
    <row r="414" spans="1:5">
      <c r="A414" s="11">
        <v>0.72659812999999995</v>
      </c>
      <c r="B414" s="5">
        <v>-0.97424226999999997</v>
      </c>
      <c r="C414" s="5">
        <f t="shared" si="11"/>
        <v>1.8544896908333328</v>
      </c>
      <c r="D414" s="5">
        <v>0.30889778000000001</v>
      </c>
      <c r="E414" s="5">
        <f t="shared" si="10"/>
        <v>24.711822400000003</v>
      </c>
    </row>
    <row r="415" spans="1:5">
      <c r="A415" s="11">
        <v>0.72665601000000002</v>
      </c>
      <c r="B415" s="5">
        <v>-0.97160195999999999</v>
      </c>
      <c r="C415" s="5">
        <f t="shared" si="11"/>
        <v>1.8571300008333327</v>
      </c>
      <c r="D415" s="5">
        <v>0.30945333000000003</v>
      </c>
      <c r="E415" s="5">
        <f t="shared" si="10"/>
        <v>24.756266400000001</v>
      </c>
    </row>
    <row r="416" spans="1:5">
      <c r="A416" s="11">
        <v>0.72671388000000003</v>
      </c>
      <c r="B416" s="5">
        <v>-0.97035097999999997</v>
      </c>
      <c r="C416" s="5">
        <f t="shared" si="11"/>
        <v>1.8583809808333327</v>
      </c>
      <c r="D416" s="5">
        <v>0.31001444</v>
      </c>
      <c r="E416" s="5">
        <f t="shared" si="10"/>
        <v>24.8011552</v>
      </c>
    </row>
    <row r="417" spans="1:5">
      <c r="A417" s="11">
        <v>0.72677175000000005</v>
      </c>
      <c r="B417" s="5">
        <v>-0.96465254</v>
      </c>
      <c r="C417" s="5">
        <f t="shared" si="11"/>
        <v>1.8640794208333329</v>
      </c>
      <c r="D417" s="5">
        <v>0.31057000000000001</v>
      </c>
      <c r="E417" s="5">
        <f t="shared" si="10"/>
        <v>24.845600000000001</v>
      </c>
    </row>
    <row r="418" spans="1:5">
      <c r="A418" s="11">
        <v>0.72682961999999995</v>
      </c>
      <c r="B418" s="5">
        <v>-0.93824558999999996</v>
      </c>
      <c r="C418" s="5">
        <f t="shared" si="11"/>
        <v>1.8904863708333328</v>
      </c>
      <c r="D418" s="5">
        <v>0.31112000000000001</v>
      </c>
      <c r="E418" s="5">
        <f t="shared" si="10"/>
        <v>24.889600000000002</v>
      </c>
    </row>
    <row r="419" spans="1:5">
      <c r="A419" s="11">
        <v>0.72688748999999997</v>
      </c>
      <c r="B419" s="5">
        <v>-0.94255394000000003</v>
      </c>
      <c r="C419" s="5">
        <f t="shared" si="11"/>
        <v>1.8861780208333327</v>
      </c>
      <c r="D419" s="5">
        <v>0.31167666999999999</v>
      </c>
      <c r="E419" s="5">
        <f t="shared" si="10"/>
        <v>24.934133599999999</v>
      </c>
    </row>
    <row r="420" spans="1:5">
      <c r="A420" s="11">
        <v>0.72694535999999998</v>
      </c>
      <c r="B420" s="5">
        <v>-0.89960795999999998</v>
      </c>
      <c r="C420" s="5">
        <f t="shared" si="11"/>
        <v>1.9291240008333328</v>
      </c>
      <c r="D420" s="5">
        <v>0.31223110999999998</v>
      </c>
      <c r="E420" s="5">
        <f t="shared" si="10"/>
        <v>24.978488799999997</v>
      </c>
    </row>
    <row r="421" spans="1:5">
      <c r="A421" s="11">
        <v>0.72700323</v>
      </c>
      <c r="B421" s="5">
        <v>-0.90433328999999996</v>
      </c>
      <c r="C421" s="5">
        <f t="shared" si="11"/>
        <v>1.9243986708333329</v>
      </c>
      <c r="D421" s="5">
        <v>0.31278666999999999</v>
      </c>
      <c r="E421" s="5">
        <f t="shared" si="10"/>
        <v>25.022933599999998</v>
      </c>
    </row>
    <row r="422" spans="1:5">
      <c r="A422" s="11">
        <v>0.72706110000000002</v>
      </c>
      <c r="B422" s="5">
        <v>-0.92629296000000005</v>
      </c>
      <c r="C422" s="5">
        <f t="shared" si="11"/>
        <v>1.9024390008333327</v>
      </c>
      <c r="D422" s="5">
        <v>0.31334778000000002</v>
      </c>
      <c r="E422" s="5">
        <f t="shared" si="10"/>
        <v>25.067822400000001</v>
      </c>
    </row>
    <row r="423" spans="1:5">
      <c r="A423" s="11">
        <v>0.72711897000000003</v>
      </c>
      <c r="B423" s="5">
        <v>-0.92907280000000003</v>
      </c>
      <c r="C423" s="5">
        <f t="shared" si="11"/>
        <v>1.8996591608333326</v>
      </c>
      <c r="D423" s="5">
        <v>0.31389778000000002</v>
      </c>
      <c r="E423" s="5">
        <f t="shared" ref="E423:E486" si="12">D423*$H$42</f>
        <v>25.111822400000001</v>
      </c>
    </row>
    <row r="424" spans="1:5">
      <c r="A424" s="11">
        <v>0.72717684000000005</v>
      </c>
      <c r="B424" s="5">
        <v>-0.97146248999999996</v>
      </c>
      <c r="C424" s="5">
        <f t="shared" ref="C424:C487" si="13">B424-$C$38</f>
        <v>1.8572694708333328</v>
      </c>
      <c r="D424" s="5">
        <v>0.31445332999999998</v>
      </c>
      <c r="E424" s="5">
        <f t="shared" si="12"/>
        <v>25.1562664</v>
      </c>
    </row>
    <row r="425" spans="1:5">
      <c r="A425" s="11">
        <v>0.72723470999999995</v>
      </c>
      <c r="B425" s="5">
        <v>-1.0259445899999999</v>
      </c>
      <c r="C425" s="5">
        <f t="shared" si="13"/>
        <v>1.8027873708333328</v>
      </c>
      <c r="D425" s="5">
        <v>0.31501444000000001</v>
      </c>
      <c r="E425" s="5">
        <f t="shared" si="12"/>
        <v>25.201155200000002</v>
      </c>
    </row>
    <row r="426" spans="1:5">
      <c r="A426" s="11">
        <v>0.72729222999999998</v>
      </c>
      <c r="B426" s="5">
        <v>-1.1052122099999999</v>
      </c>
      <c r="C426" s="5">
        <f t="shared" si="13"/>
        <v>1.7235197508333329</v>
      </c>
      <c r="D426" s="5">
        <v>0.31556666999999999</v>
      </c>
      <c r="E426" s="5">
        <f t="shared" si="12"/>
        <v>25.245333599999999</v>
      </c>
    </row>
    <row r="427" spans="1:5">
      <c r="A427" s="11">
        <v>0.7273501</v>
      </c>
      <c r="B427" s="5">
        <v>-1.2274715899999999</v>
      </c>
      <c r="C427" s="5">
        <f t="shared" si="13"/>
        <v>1.6012603708333328</v>
      </c>
      <c r="D427" s="5">
        <v>0.31611666999999999</v>
      </c>
      <c r="E427" s="5">
        <f t="shared" si="12"/>
        <v>25.289333599999999</v>
      </c>
    </row>
    <row r="428" spans="1:5">
      <c r="A428" s="11">
        <v>0.72740797000000001</v>
      </c>
      <c r="B428" s="5">
        <v>-1.2270546</v>
      </c>
      <c r="C428" s="5">
        <f t="shared" si="13"/>
        <v>1.6016773608333328</v>
      </c>
      <c r="D428" s="5">
        <v>0.31667778000000002</v>
      </c>
      <c r="E428" s="5">
        <f t="shared" si="12"/>
        <v>25.334222400000002</v>
      </c>
    </row>
    <row r="429" spans="1:5">
      <c r="A429" s="11">
        <v>0.72746584000000003</v>
      </c>
      <c r="B429" s="5">
        <v>-1.15255928</v>
      </c>
      <c r="C429" s="5">
        <f t="shared" si="13"/>
        <v>1.6761726808333328</v>
      </c>
      <c r="D429" s="5">
        <v>0.31723332999999998</v>
      </c>
      <c r="E429" s="5">
        <f t="shared" si="12"/>
        <v>25.3786664</v>
      </c>
    </row>
    <row r="430" spans="1:5">
      <c r="A430" s="11">
        <v>0.72752371000000005</v>
      </c>
      <c r="B430" s="5">
        <v>-1.01107335</v>
      </c>
      <c r="C430" s="5">
        <f t="shared" si="13"/>
        <v>1.8176586108333328</v>
      </c>
      <c r="D430" s="5">
        <v>0.31778888999999999</v>
      </c>
      <c r="E430" s="5">
        <f t="shared" si="12"/>
        <v>25.423111200000001</v>
      </c>
    </row>
    <row r="431" spans="1:5">
      <c r="A431" s="11">
        <v>0.72758157999999995</v>
      </c>
      <c r="B431" s="5">
        <v>-0.90071981999999995</v>
      </c>
      <c r="C431" s="5">
        <f t="shared" si="13"/>
        <v>1.9280121408333328</v>
      </c>
      <c r="D431" s="5">
        <v>0.31833888999999999</v>
      </c>
      <c r="E431" s="5">
        <f t="shared" si="12"/>
        <v>25.467111199999998</v>
      </c>
    </row>
    <row r="432" spans="1:5">
      <c r="A432" s="11">
        <v>0.72763944999999997</v>
      </c>
      <c r="B432" s="5">
        <v>-0.87181090999999999</v>
      </c>
      <c r="C432" s="5">
        <f t="shared" si="13"/>
        <v>1.9569210508333328</v>
      </c>
      <c r="D432" s="5">
        <v>0.31890000000000002</v>
      </c>
      <c r="E432" s="5">
        <f t="shared" si="12"/>
        <v>25.512</v>
      </c>
    </row>
    <row r="433" spans="1:5">
      <c r="A433" s="11">
        <v>0.72769731999999998</v>
      </c>
      <c r="B433" s="5">
        <v>-0.89154648999999997</v>
      </c>
      <c r="C433" s="5">
        <f t="shared" si="13"/>
        <v>1.9371854708333327</v>
      </c>
      <c r="D433" s="5">
        <v>0.31945000000000001</v>
      </c>
      <c r="E433" s="5">
        <f t="shared" si="12"/>
        <v>25.556000000000001</v>
      </c>
    </row>
    <row r="434" spans="1:5">
      <c r="A434" s="11">
        <v>0.72775519</v>
      </c>
      <c r="B434" s="5">
        <v>-0.88723819999999998</v>
      </c>
      <c r="C434" s="5">
        <f t="shared" si="13"/>
        <v>1.9414937608333327</v>
      </c>
      <c r="D434" s="5">
        <v>0.32000556000000002</v>
      </c>
      <c r="E434" s="5">
        <f t="shared" si="12"/>
        <v>25.600444800000002</v>
      </c>
    </row>
    <row r="435" spans="1:5">
      <c r="A435" s="11">
        <v>0.72781306999999995</v>
      </c>
      <c r="B435" s="5">
        <v>-0.86583465000000004</v>
      </c>
      <c r="C435" s="5">
        <f t="shared" si="13"/>
        <v>1.9628973108333327</v>
      </c>
      <c r="D435" s="5">
        <v>0.32056110999999998</v>
      </c>
      <c r="E435" s="5">
        <f t="shared" si="12"/>
        <v>25.644888799999997</v>
      </c>
    </row>
    <row r="436" spans="1:5">
      <c r="A436" s="11">
        <v>0.72787093999999997</v>
      </c>
      <c r="B436" s="5">
        <v>-0.87139403999999998</v>
      </c>
      <c r="C436" s="5">
        <f t="shared" si="13"/>
        <v>1.9573379208333328</v>
      </c>
      <c r="D436" s="5">
        <v>0.32112222000000001</v>
      </c>
      <c r="E436" s="5">
        <f t="shared" si="12"/>
        <v>25.689777599999999</v>
      </c>
    </row>
    <row r="437" spans="1:5">
      <c r="A437" s="11">
        <v>0.72792891999999998</v>
      </c>
      <c r="B437" s="5">
        <v>-0.92513018999999996</v>
      </c>
      <c r="C437" s="5">
        <f t="shared" si="13"/>
        <v>1.9036017708333328</v>
      </c>
      <c r="D437" s="5">
        <v>0.32167332999999998</v>
      </c>
      <c r="E437" s="5">
        <f t="shared" si="12"/>
        <v>25.733866399999997</v>
      </c>
    </row>
    <row r="438" spans="1:5">
      <c r="A438" s="11">
        <v>0.72798702000000004</v>
      </c>
      <c r="B438" s="5">
        <v>-1.0490682099999999</v>
      </c>
      <c r="C438" s="5">
        <f t="shared" si="13"/>
        <v>1.7796637508333328</v>
      </c>
      <c r="D438" s="5">
        <v>0.32223110999999999</v>
      </c>
      <c r="E438" s="5">
        <f t="shared" si="12"/>
        <v>25.778488799999998</v>
      </c>
    </row>
    <row r="439" spans="1:5">
      <c r="A439" s="11">
        <v>0.72804488999999994</v>
      </c>
      <c r="B439" s="5">
        <v>-1.1752135800000001</v>
      </c>
      <c r="C439" s="5">
        <f t="shared" si="13"/>
        <v>1.6535183808333327</v>
      </c>
      <c r="D439" s="5">
        <v>0.32278667</v>
      </c>
      <c r="E439" s="5">
        <f t="shared" si="12"/>
        <v>25.822933599999999</v>
      </c>
    </row>
    <row r="440" spans="1:5">
      <c r="A440" s="11">
        <v>0.72810275999999996</v>
      </c>
      <c r="B440" s="5">
        <v>-1.0444295400000001</v>
      </c>
      <c r="C440" s="5">
        <f t="shared" si="13"/>
        <v>1.7843024208333327</v>
      </c>
      <c r="D440" s="5">
        <v>0.32334222000000001</v>
      </c>
      <c r="E440" s="5">
        <f t="shared" si="12"/>
        <v>25.867377600000001</v>
      </c>
    </row>
    <row r="441" spans="1:5">
      <c r="A441" s="11">
        <v>0.72816062999999998</v>
      </c>
      <c r="B441" s="5">
        <v>-0.89946872</v>
      </c>
      <c r="C441" s="5">
        <f t="shared" si="13"/>
        <v>1.9292632408333328</v>
      </c>
      <c r="D441" s="5">
        <v>0.32389778000000002</v>
      </c>
      <c r="E441" s="5">
        <f t="shared" si="12"/>
        <v>25.911822400000002</v>
      </c>
    </row>
    <row r="442" spans="1:5">
      <c r="A442" s="11">
        <v>0.72821851000000004</v>
      </c>
      <c r="B442" s="5">
        <v>-0.86402774000000004</v>
      </c>
      <c r="C442" s="5">
        <f t="shared" si="13"/>
        <v>1.9647042208333327</v>
      </c>
      <c r="D442" s="5">
        <v>0.32445332999999998</v>
      </c>
      <c r="E442" s="5">
        <f t="shared" si="12"/>
        <v>25.956266399999997</v>
      </c>
    </row>
    <row r="443" spans="1:5">
      <c r="A443" s="11">
        <v>0.72827637999999995</v>
      </c>
      <c r="B443" s="5">
        <v>-0.90197039000000001</v>
      </c>
      <c r="C443" s="5">
        <f t="shared" si="13"/>
        <v>1.9267615708333328</v>
      </c>
      <c r="D443" s="5">
        <v>0.32500888999999999</v>
      </c>
      <c r="E443" s="5">
        <f t="shared" si="12"/>
        <v>26.000711199999998</v>
      </c>
    </row>
    <row r="444" spans="1:5">
      <c r="A444" s="11">
        <v>0.72833367000000004</v>
      </c>
      <c r="B444" s="5">
        <v>-1.08042657</v>
      </c>
      <c r="C444" s="5">
        <f t="shared" si="13"/>
        <v>1.7483053908333328</v>
      </c>
      <c r="D444" s="5">
        <v>0.32556444000000001</v>
      </c>
      <c r="E444" s="5">
        <f t="shared" si="12"/>
        <v>26.0451552</v>
      </c>
    </row>
    <row r="445" spans="1:5">
      <c r="A445" s="11">
        <v>0.72839164999999995</v>
      </c>
      <c r="B445" s="5">
        <v>-1.20950007</v>
      </c>
      <c r="C445" s="5">
        <f t="shared" si="13"/>
        <v>1.6192318908333327</v>
      </c>
      <c r="D445" s="5">
        <v>0.32612110999999999</v>
      </c>
      <c r="E445" s="5">
        <f t="shared" si="12"/>
        <v>26.089688799999998</v>
      </c>
    </row>
    <row r="446" spans="1:5">
      <c r="A446" s="11">
        <v>0.72844998999999999</v>
      </c>
      <c r="B446" s="5">
        <v>-1.1211487099999999</v>
      </c>
      <c r="C446" s="5">
        <f t="shared" si="13"/>
        <v>1.7075832508333328</v>
      </c>
      <c r="D446" s="5">
        <v>0.32667110999999999</v>
      </c>
      <c r="E446" s="5">
        <f t="shared" si="12"/>
        <v>26.133688799999998</v>
      </c>
    </row>
    <row r="447" spans="1:5">
      <c r="A447" s="11">
        <v>0.72850738999999998</v>
      </c>
      <c r="B447" s="5">
        <v>-1.1240676599999999</v>
      </c>
      <c r="C447" s="5">
        <f t="shared" si="13"/>
        <v>1.7046643008333329</v>
      </c>
      <c r="D447" s="5">
        <v>0.32723222000000002</v>
      </c>
      <c r="E447" s="5">
        <f t="shared" si="12"/>
        <v>26.178577600000001</v>
      </c>
    </row>
    <row r="448" spans="1:5">
      <c r="A448" s="11">
        <v>0.72856525999999999</v>
      </c>
      <c r="B448" s="5">
        <v>-1.14227462</v>
      </c>
      <c r="C448" s="5">
        <f t="shared" si="13"/>
        <v>1.6864573408333328</v>
      </c>
      <c r="D448" s="5">
        <v>0.32778777999999997</v>
      </c>
      <c r="E448" s="5">
        <f t="shared" si="12"/>
        <v>26.223022399999998</v>
      </c>
    </row>
    <row r="449" spans="1:5">
      <c r="A449" s="11">
        <v>0.72862360000000004</v>
      </c>
      <c r="B449" s="5">
        <v>-1.1351863099999999</v>
      </c>
      <c r="C449" s="5">
        <f t="shared" si="13"/>
        <v>1.6935456508333329</v>
      </c>
      <c r="D449" s="5">
        <v>0.32834332999999999</v>
      </c>
      <c r="E449" s="5">
        <f t="shared" si="12"/>
        <v>26.2674664</v>
      </c>
    </row>
    <row r="450" spans="1:5">
      <c r="A450" s="11">
        <v>0.72868100999999996</v>
      </c>
      <c r="B450" s="5">
        <v>-1.2434550499999999</v>
      </c>
      <c r="C450" s="5">
        <f t="shared" si="13"/>
        <v>1.5852769108333329</v>
      </c>
      <c r="D450" s="5">
        <v>0.32889332999999998</v>
      </c>
      <c r="E450" s="5">
        <f t="shared" si="12"/>
        <v>26.3114664</v>
      </c>
    </row>
    <row r="451" spans="1:5">
      <c r="A451" s="11">
        <v>0.72873887999999998</v>
      </c>
      <c r="B451" s="5">
        <v>-1.2291395700000001</v>
      </c>
      <c r="C451" s="5">
        <f t="shared" si="13"/>
        <v>1.5995923908333327</v>
      </c>
      <c r="D451" s="5">
        <v>0.32944888999999999</v>
      </c>
      <c r="E451" s="5">
        <f t="shared" si="12"/>
        <v>26.355911200000001</v>
      </c>
    </row>
    <row r="452" spans="1:5">
      <c r="A452" s="11">
        <v>0.72879674999999999</v>
      </c>
      <c r="B452" s="5">
        <v>-1.09529805</v>
      </c>
      <c r="C452" s="5">
        <f t="shared" si="13"/>
        <v>1.7334339108333328</v>
      </c>
      <c r="D452" s="5">
        <v>0.33000444000000001</v>
      </c>
      <c r="E452" s="5">
        <f t="shared" si="12"/>
        <v>26.4003552</v>
      </c>
    </row>
    <row r="453" spans="1:5">
      <c r="A453" s="11">
        <v>0.72885462000000001</v>
      </c>
      <c r="B453" s="5">
        <v>-0.91600806000000001</v>
      </c>
      <c r="C453" s="5">
        <f t="shared" si="13"/>
        <v>1.9127239008333328</v>
      </c>
      <c r="D453" s="5">
        <v>0.33056555999999998</v>
      </c>
      <c r="E453" s="5">
        <f t="shared" si="12"/>
        <v>26.445244799999998</v>
      </c>
    </row>
    <row r="454" spans="1:5">
      <c r="A454" s="11">
        <v>0.72891260000000002</v>
      </c>
      <c r="B454" s="5">
        <v>-0.89874237999999995</v>
      </c>
      <c r="C454" s="5">
        <f t="shared" si="13"/>
        <v>1.9299895808333329</v>
      </c>
      <c r="D454" s="5">
        <v>0.33112222000000002</v>
      </c>
      <c r="E454" s="5">
        <f t="shared" si="12"/>
        <v>26.489777600000004</v>
      </c>
    </row>
    <row r="455" spans="1:5">
      <c r="A455" s="11">
        <v>0.72897047000000004</v>
      </c>
      <c r="B455" s="5">
        <v>-1.1754916900000001</v>
      </c>
      <c r="C455" s="5">
        <f t="shared" si="13"/>
        <v>1.6532402708333327</v>
      </c>
      <c r="D455" s="5">
        <v>0.33167222000000002</v>
      </c>
      <c r="E455" s="5">
        <f t="shared" si="12"/>
        <v>26.533777600000001</v>
      </c>
    </row>
    <row r="456" spans="1:5">
      <c r="A456" s="11">
        <v>0.72902834000000005</v>
      </c>
      <c r="B456" s="5">
        <v>-1.23025143</v>
      </c>
      <c r="C456" s="5">
        <f t="shared" si="13"/>
        <v>1.5984805308333327</v>
      </c>
      <c r="D456" s="5">
        <v>0.33222777999999997</v>
      </c>
      <c r="E456" s="5">
        <f t="shared" si="12"/>
        <v>26.578222399999998</v>
      </c>
    </row>
    <row r="457" spans="1:5">
      <c r="A457" s="11">
        <v>0.72908620999999996</v>
      </c>
      <c r="B457" s="5">
        <v>-1.25248921</v>
      </c>
      <c r="C457" s="5">
        <f t="shared" si="13"/>
        <v>1.5762427508333328</v>
      </c>
      <c r="D457" s="5">
        <v>0.33278332999999999</v>
      </c>
      <c r="E457" s="5">
        <f t="shared" si="12"/>
        <v>26.6226664</v>
      </c>
    </row>
    <row r="458" spans="1:5">
      <c r="A458" s="11">
        <v>0.72914407999999997</v>
      </c>
      <c r="B458" s="5">
        <v>-1.17257297</v>
      </c>
      <c r="C458" s="5">
        <f t="shared" si="13"/>
        <v>1.6561589908333327</v>
      </c>
      <c r="D458" s="5">
        <v>0.33334444000000002</v>
      </c>
      <c r="E458" s="5">
        <f t="shared" si="12"/>
        <v>26.667555200000002</v>
      </c>
    </row>
    <row r="459" spans="1:5">
      <c r="A459" s="11">
        <v>0.72920194999999999</v>
      </c>
      <c r="B459" s="5">
        <v>-1.0925183300000001</v>
      </c>
      <c r="C459" s="5">
        <f t="shared" si="13"/>
        <v>1.7362136308333327</v>
      </c>
      <c r="D459" s="5">
        <v>0.33389999999999997</v>
      </c>
      <c r="E459" s="5">
        <f t="shared" si="12"/>
        <v>26.711999999999996</v>
      </c>
    </row>
    <row r="460" spans="1:5">
      <c r="A460" s="11">
        <v>0.72925982</v>
      </c>
      <c r="B460" s="5">
        <v>-0.92587602000000002</v>
      </c>
      <c r="C460" s="5">
        <f t="shared" si="13"/>
        <v>1.9028559408333328</v>
      </c>
      <c r="D460" s="5">
        <v>0.33445555999999999</v>
      </c>
      <c r="E460" s="5">
        <f t="shared" si="12"/>
        <v>26.756444799999997</v>
      </c>
    </row>
    <row r="461" spans="1:5">
      <c r="A461" s="11">
        <v>0.72931769000000002</v>
      </c>
      <c r="B461" s="5">
        <v>-0.78063762000000003</v>
      </c>
      <c r="C461" s="5">
        <f t="shared" si="13"/>
        <v>2.048094340833333</v>
      </c>
      <c r="D461" s="5">
        <v>0.33501111</v>
      </c>
      <c r="E461" s="5">
        <f t="shared" si="12"/>
        <v>26.800888799999999</v>
      </c>
    </row>
    <row r="462" spans="1:5">
      <c r="A462" s="11">
        <v>0.72937556999999997</v>
      </c>
      <c r="B462" s="5">
        <v>-0.73018627999999997</v>
      </c>
      <c r="C462" s="5">
        <f t="shared" si="13"/>
        <v>2.0985456808333329</v>
      </c>
      <c r="D462" s="5">
        <v>0.33556111</v>
      </c>
      <c r="E462" s="5">
        <f t="shared" si="12"/>
        <v>26.8448888</v>
      </c>
    </row>
    <row r="463" spans="1:5">
      <c r="A463" s="11">
        <v>0.72943343999999999</v>
      </c>
      <c r="B463" s="5">
        <v>-0.76312542000000005</v>
      </c>
      <c r="C463" s="5">
        <f t="shared" si="13"/>
        <v>2.0656065408333326</v>
      </c>
      <c r="D463" s="5">
        <v>0.33611667000000001</v>
      </c>
      <c r="E463" s="5">
        <f t="shared" si="12"/>
        <v>26.889333600000001</v>
      </c>
    </row>
    <row r="464" spans="1:5">
      <c r="A464" s="11">
        <v>0.72949131</v>
      </c>
      <c r="B464" s="5">
        <v>-0.83039379000000002</v>
      </c>
      <c r="C464" s="5">
        <f t="shared" si="13"/>
        <v>1.9983381708333328</v>
      </c>
      <c r="D464" s="5">
        <v>0.33667222000000002</v>
      </c>
      <c r="E464" s="5">
        <f t="shared" si="12"/>
        <v>26.933777600000003</v>
      </c>
    </row>
    <row r="465" spans="1:5">
      <c r="A465" s="11">
        <v>0.72954918000000002</v>
      </c>
      <c r="B465" s="5">
        <v>-0.97688322999999999</v>
      </c>
      <c r="C465" s="5">
        <f t="shared" si="13"/>
        <v>1.8518487308333329</v>
      </c>
      <c r="D465" s="5">
        <v>0.33723333</v>
      </c>
      <c r="E465" s="5">
        <f t="shared" si="12"/>
        <v>26.978666400000002</v>
      </c>
    </row>
    <row r="466" spans="1:5">
      <c r="A466" s="11">
        <v>0.72960705000000003</v>
      </c>
      <c r="B466" s="5">
        <v>-1.09015536</v>
      </c>
      <c r="C466" s="5">
        <f t="shared" si="13"/>
        <v>1.7385766008333328</v>
      </c>
      <c r="D466" s="5">
        <v>0.33778889000000001</v>
      </c>
      <c r="E466" s="5">
        <f t="shared" si="12"/>
        <v>27.023111200000002</v>
      </c>
    </row>
    <row r="467" spans="1:5">
      <c r="A467" s="11">
        <v>0.72966492000000005</v>
      </c>
      <c r="B467" s="5">
        <v>-1.07125318</v>
      </c>
      <c r="C467" s="5">
        <f t="shared" si="13"/>
        <v>1.7574787808333328</v>
      </c>
      <c r="D467" s="5">
        <v>0.33834444000000002</v>
      </c>
      <c r="E467" s="5">
        <f t="shared" si="12"/>
        <v>27.067555200000001</v>
      </c>
    </row>
    <row r="468" spans="1:5">
      <c r="A468" s="11">
        <v>0.72972278999999995</v>
      </c>
      <c r="B468" s="5">
        <v>-1.0723654</v>
      </c>
      <c r="C468" s="5">
        <f t="shared" si="13"/>
        <v>1.7563665608333328</v>
      </c>
      <c r="D468" s="5">
        <v>0.33889999999999998</v>
      </c>
      <c r="E468" s="5">
        <f t="shared" si="12"/>
        <v>27.111999999999998</v>
      </c>
    </row>
    <row r="469" spans="1:5">
      <c r="A469" s="11">
        <v>0.72978054000000003</v>
      </c>
      <c r="B469" s="5">
        <v>-1.1039146200000001</v>
      </c>
      <c r="C469" s="5">
        <f t="shared" si="13"/>
        <v>1.7248173408333327</v>
      </c>
      <c r="D469" s="5">
        <v>0.33945444000000002</v>
      </c>
      <c r="E469" s="5">
        <f t="shared" si="12"/>
        <v>27.1563552</v>
      </c>
    </row>
    <row r="470" spans="1:5">
      <c r="A470" s="11">
        <v>0.72983852999999999</v>
      </c>
      <c r="B470" s="5">
        <v>-0.92274398000000002</v>
      </c>
      <c r="C470" s="5">
        <f t="shared" si="13"/>
        <v>1.9059879808333329</v>
      </c>
      <c r="D470" s="5">
        <v>0.34001111000000001</v>
      </c>
      <c r="E470" s="5">
        <f t="shared" si="12"/>
        <v>27.200888800000001</v>
      </c>
    </row>
    <row r="471" spans="1:5">
      <c r="A471" s="11">
        <v>0.7298964</v>
      </c>
      <c r="B471" s="5">
        <v>-0.72212511000000001</v>
      </c>
      <c r="C471" s="5">
        <f t="shared" si="13"/>
        <v>2.1066068508333329</v>
      </c>
      <c r="D471" s="5">
        <v>0.34056111</v>
      </c>
      <c r="E471" s="5">
        <f t="shared" si="12"/>
        <v>27.244888799999998</v>
      </c>
    </row>
    <row r="472" spans="1:5">
      <c r="A472" s="11">
        <v>0.72995427000000002</v>
      </c>
      <c r="B472" s="5">
        <v>-1.0070425300000001</v>
      </c>
      <c r="C472" s="5">
        <f t="shared" si="13"/>
        <v>1.8216894308333327</v>
      </c>
      <c r="D472" s="5">
        <v>0.34111777999999998</v>
      </c>
      <c r="E472" s="5">
        <f t="shared" si="12"/>
        <v>27.289422399999999</v>
      </c>
    </row>
    <row r="473" spans="1:5">
      <c r="A473" s="11">
        <v>0.73001214000000003</v>
      </c>
      <c r="B473" s="5">
        <v>-1.1004402600000001</v>
      </c>
      <c r="C473" s="5">
        <f t="shared" si="13"/>
        <v>1.7282917008333327</v>
      </c>
      <c r="D473" s="5">
        <v>0.34167222000000003</v>
      </c>
      <c r="E473" s="5">
        <f t="shared" si="12"/>
        <v>27.333777600000001</v>
      </c>
    </row>
    <row r="474" spans="1:5">
      <c r="A474" s="11">
        <v>0.73007012999999998</v>
      </c>
      <c r="B474" s="5">
        <v>-0.84259814</v>
      </c>
      <c r="C474" s="5">
        <f t="shared" si="13"/>
        <v>1.9861338208333328</v>
      </c>
      <c r="D474" s="5">
        <v>0.34223443999999997</v>
      </c>
      <c r="E474" s="5">
        <f t="shared" si="12"/>
        <v>27.378755199999997</v>
      </c>
    </row>
    <row r="475" spans="1:5">
      <c r="A475" s="11">
        <v>0.730128</v>
      </c>
      <c r="B475" s="5">
        <v>-0.90933691999999999</v>
      </c>
      <c r="C475" s="5">
        <f t="shared" si="13"/>
        <v>1.9193950408333329</v>
      </c>
      <c r="D475" s="5">
        <v>0.34278999999999998</v>
      </c>
      <c r="E475" s="5">
        <f t="shared" si="12"/>
        <v>27.423199999999998</v>
      </c>
    </row>
    <row r="476" spans="1:5">
      <c r="A476" s="11">
        <v>0.73018587000000001</v>
      </c>
      <c r="B476" s="5">
        <v>-1.1014133699999999</v>
      </c>
      <c r="C476" s="5">
        <f t="shared" si="13"/>
        <v>1.7273185908333328</v>
      </c>
      <c r="D476" s="5">
        <v>0.34334555999999999</v>
      </c>
      <c r="E476" s="5">
        <f t="shared" si="12"/>
        <v>27.467644799999999</v>
      </c>
    </row>
    <row r="477" spans="1:5">
      <c r="A477" s="11">
        <v>0.73024361999999998</v>
      </c>
      <c r="B477" s="5">
        <v>-0.87111634000000004</v>
      </c>
      <c r="C477" s="5">
        <f t="shared" si="13"/>
        <v>1.9576156208333328</v>
      </c>
      <c r="D477" s="5">
        <v>0.34389555999999999</v>
      </c>
      <c r="E477" s="5">
        <f t="shared" si="12"/>
        <v>27.511644799999999</v>
      </c>
    </row>
    <row r="478" spans="1:5">
      <c r="A478" s="11">
        <v>0.73030161000000005</v>
      </c>
      <c r="B478" s="5">
        <v>-0.91390115000000005</v>
      </c>
      <c r="C478" s="5">
        <f t="shared" si="13"/>
        <v>1.9148308108333327</v>
      </c>
      <c r="D478" s="5">
        <v>0.34445111</v>
      </c>
      <c r="E478" s="5">
        <f t="shared" si="12"/>
        <v>27.556088800000001</v>
      </c>
    </row>
    <row r="479" spans="1:5">
      <c r="A479" s="11">
        <v>0.73035958999999995</v>
      </c>
      <c r="B479" s="5">
        <v>-1.0219789699999999</v>
      </c>
      <c r="C479" s="5">
        <f t="shared" si="13"/>
        <v>1.8067529908333329</v>
      </c>
      <c r="D479" s="5">
        <v>0.34500777999999999</v>
      </c>
      <c r="E479" s="5">
        <f t="shared" si="12"/>
        <v>27.600622399999999</v>
      </c>
    </row>
    <row r="480" spans="1:5">
      <c r="A480" s="11">
        <v>0.73041745999999996</v>
      </c>
      <c r="B480" s="5">
        <v>-0.72129136000000005</v>
      </c>
      <c r="C480" s="5">
        <f t="shared" si="13"/>
        <v>2.1074406008333328</v>
      </c>
      <c r="D480" s="5">
        <v>0.34556889000000002</v>
      </c>
      <c r="E480" s="5">
        <f t="shared" si="12"/>
        <v>27.645511200000001</v>
      </c>
    </row>
    <row r="481" spans="1:5">
      <c r="A481" s="11">
        <v>0.73047532999999998</v>
      </c>
      <c r="B481" s="5">
        <v>-0.96187270000000002</v>
      </c>
      <c r="C481" s="5">
        <f t="shared" si="13"/>
        <v>1.8668592608333328</v>
      </c>
      <c r="D481" s="5">
        <v>0.34611889000000001</v>
      </c>
      <c r="E481" s="5">
        <f t="shared" si="12"/>
        <v>27.689511200000002</v>
      </c>
    </row>
    <row r="482" spans="1:5">
      <c r="A482" s="11">
        <v>0.73053319999999999</v>
      </c>
      <c r="B482" s="5">
        <v>-1.0135752</v>
      </c>
      <c r="C482" s="5">
        <f t="shared" si="13"/>
        <v>1.8151567608333328</v>
      </c>
      <c r="D482" s="5">
        <v>0.34667999999999999</v>
      </c>
      <c r="E482" s="5">
        <f t="shared" si="12"/>
        <v>27.734400000000001</v>
      </c>
    </row>
    <row r="483" spans="1:5">
      <c r="A483" s="11">
        <v>0.73059107000000001</v>
      </c>
      <c r="B483" s="5">
        <v>-0.80662745000000002</v>
      </c>
      <c r="C483" s="5">
        <f t="shared" si="13"/>
        <v>2.0221045108333326</v>
      </c>
      <c r="D483" s="5">
        <v>0.34722999999999998</v>
      </c>
      <c r="E483" s="5">
        <f t="shared" si="12"/>
        <v>27.778399999999998</v>
      </c>
    </row>
    <row r="484" spans="1:5">
      <c r="A484" s="11">
        <v>0.73064894000000002</v>
      </c>
      <c r="B484" s="5">
        <v>-0.71461993000000001</v>
      </c>
      <c r="C484" s="5">
        <f t="shared" si="13"/>
        <v>2.1141120308333328</v>
      </c>
      <c r="D484" s="5">
        <v>0.34778555999999999</v>
      </c>
      <c r="E484" s="5">
        <f t="shared" si="12"/>
        <v>27.822844799999999</v>
      </c>
    </row>
    <row r="485" spans="1:5">
      <c r="A485" s="11">
        <v>0.73070681999999998</v>
      </c>
      <c r="B485" s="5">
        <v>-1.0480431299999999</v>
      </c>
      <c r="C485" s="5">
        <f t="shared" si="13"/>
        <v>1.7806888308333328</v>
      </c>
      <c r="D485" s="5">
        <v>0.34834667000000002</v>
      </c>
      <c r="E485" s="5">
        <f t="shared" si="12"/>
        <v>27.867733600000001</v>
      </c>
    </row>
    <row r="486" spans="1:5">
      <c r="A486" s="11">
        <v>0.73076468999999999</v>
      </c>
      <c r="B486" s="5">
        <v>-1.1176744700000001</v>
      </c>
      <c r="C486" s="5">
        <f t="shared" si="13"/>
        <v>1.7110574908333327</v>
      </c>
      <c r="D486" s="5">
        <v>0.34889667000000002</v>
      </c>
      <c r="E486" s="5">
        <f t="shared" si="12"/>
        <v>27.911733600000002</v>
      </c>
    </row>
    <row r="487" spans="1:5">
      <c r="A487" s="11">
        <v>0.73082256000000001</v>
      </c>
      <c r="B487" s="5">
        <v>-0.89432639000000003</v>
      </c>
      <c r="C487" s="5">
        <f t="shared" si="13"/>
        <v>1.9344055708333328</v>
      </c>
      <c r="D487" s="5">
        <v>0.34945778</v>
      </c>
      <c r="E487" s="5">
        <f t="shared" ref="E487:E550" si="14">D487*$H$42</f>
        <v>27.956622400000001</v>
      </c>
    </row>
    <row r="488" spans="1:5">
      <c r="A488" s="11">
        <v>0.73088043000000003</v>
      </c>
      <c r="B488" s="5">
        <v>-0.67639941000000003</v>
      </c>
      <c r="C488" s="5">
        <f t="shared" ref="C488:C551" si="15">B488-$C$38</f>
        <v>2.1523325508333326</v>
      </c>
      <c r="D488" s="5">
        <v>0.35000777999999999</v>
      </c>
      <c r="E488" s="5">
        <f t="shared" si="14"/>
        <v>28.000622399999997</v>
      </c>
    </row>
    <row r="489" spans="1:5">
      <c r="A489" s="11">
        <v>0.73093841000000004</v>
      </c>
      <c r="B489" s="5">
        <v>-0.91221708000000001</v>
      </c>
      <c r="C489" s="5">
        <f t="shared" si="15"/>
        <v>1.9165148808333328</v>
      </c>
      <c r="D489" s="5">
        <v>0.35056443999999998</v>
      </c>
      <c r="E489" s="5">
        <f t="shared" si="14"/>
        <v>28.045155199999996</v>
      </c>
    </row>
    <row r="490" spans="1:5">
      <c r="A490" s="11">
        <v>0.73099628000000005</v>
      </c>
      <c r="B490" s="5">
        <v>-1.1264303899999999</v>
      </c>
      <c r="C490" s="5">
        <f t="shared" si="15"/>
        <v>1.7023015708333329</v>
      </c>
      <c r="D490" s="5">
        <v>0.35111999999999999</v>
      </c>
      <c r="E490" s="5">
        <f t="shared" si="14"/>
        <v>28.089599999999997</v>
      </c>
    </row>
    <row r="491" spans="1:5">
      <c r="A491" s="11">
        <v>0.73105368999999998</v>
      </c>
      <c r="B491" s="5">
        <v>-1.0257682800000001</v>
      </c>
      <c r="C491" s="5">
        <f t="shared" si="15"/>
        <v>1.8029636808333327</v>
      </c>
      <c r="D491" s="5">
        <v>0.35167667000000002</v>
      </c>
      <c r="E491" s="5">
        <f t="shared" si="14"/>
        <v>28.134133600000002</v>
      </c>
    </row>
    <row r="492" spans="1:5">
      <c r="A492" s="11">
        <v>0.73111155999999999</v>
      </c>
      <c r="B492" s="5">
        <v>-0.92948120999999995</v>
      </c>
      <c r="C492" s="5">
        <f t="shared" si="15"/>
        <v>1.8992507508333327</v>
      </c>
      <c r="D492" s="5">
        <v>0.35223221999999998</v>
      </c>
      <c r="E492" s="5">
        <f t="shared" si="14"/>
        <v>28.178577599999997</v>
      </c>
    </row>
    <row r="493" spans="1:5">
      <c r="A493" s="11">
        <v>0.73116954999999995</v>
      </c>
      <c r="B493" s="5">
        <v>-0.79192828999999998</v>
      </c>
      <c r="C493" s="5">
        <f t="shared" si="15"/>
        <v>2.0368036708333328</v>
      </c>
      <c r="D493" s="5">
        <v>0.35278333000000001</v>
      </c>
      <c r="E493" s="5">
        <f t="shared" si="14"/>
        <v>28.222666400000001</v>
      </c>
    </row>
    <row r="494" spans="1:5">
      <c r="A494" s="11">
        <v>0.73122741999999996</v>
      </c>
      <c r="B494" s="5">
        <v>-0.71781653000000001</v>
      </c>
      <c r="C494" s="5">
        <f t="shared" si="15"/>
        <v>2.1109154308333329</v>
      </c>
      <c r="D494" s="5">
        <v>0.35333999999999999</v>
      </c>
      <c r="E494" s="5">
        <f t="shared" si="14"/>
        <v>28.267199999999999</v>
      </c>
    </row>
    <row r="495" spans="1:5">
      <c r="A495" s="11">
        <v>0.73128539999999997</v>
      </c>
      <c r="B495" s="5">
        <v>-1.06212211</v>
      </c>
      <c r="C495" s="5">
        <f t="shared" si="15"/>
        <v>1.7666098508333328</v>
      </c>
      <c r="D495" s="5">
        <v>0.35390111000000002</v>
      </c>
      <c r="E495" s="5">
        <f t="shared" si="14"/>
        <v>28.312088800000001</v>
      </c>
    </row>
    <row r="496" spans="1:5">
      <c r="A496" s="11">
        <v>0.73134339000000004</v>
      </c>
      <c r="B496" s="5">
        <v>-1.0296984899999999</v>
      </c>
      <c r="C496" s="5">
        <f t="shared" si="15"/>
        <v>1.7990334708333329</v>
      </c>
      <c r="D496" s="5">
        <v>0.35445221999999998</v>
      </c>
      <c r="E496" s="5">
        <f t="shared" si="14"/>
        <v>28.356177599999999</v>
      </c>
    </row>
    <row r="497" spans="1:5">
      <c r="A497" s="11">
        <v>0.73140114000000001</v>
      </c>
      <c r="B497" s="5">
        <v>-0.93143516999999998</v>
      </c>
      <c r="C497" s="5">
        <f t="shared" si="15"/>
        <v>1.8972967908333329</v>
      </c>
      <c r="D497" s="5">
        <v>0.35500778</v>
      </c>
      <c r="E497" s="5">
        <f t="shared" si="14"/>
        <v>28.4006224</v>
      </c>
    </row>
    <row r="498" spans="1:5">
      <c r="A498" s="11">
        <v>0.73145912999999996</v>
      </c>
      <c r="B498" s="5">
        <v>-0.85073911999999996</v>
      </c>
      <c r="C498" s="5">
        <f t="shared" si="15"/>
        <v>1.9779928408333327</v>
      </c>
      <c r="D498" s="5">
        <v>0.35556333000000001</v>
      </c>
      <c r="E498" s="5">
        <f t="shared" si="14"/>
        <v>28.445066400000002</v>
      </c>
    </row>
    <row r="499" spans="1:5">
      <c r="A499" s="11">
        <v>0.73151699999999997</v>
      </c>
      <c r="B499" s="5">
        <v>-0.69043677999999997</v>
      </c>
      <c r="C499" s="5">
        <f t="shared" si="15"/>
        <v>2.1382951808333326</v>
      </c>
      <c r="D499" s="5">
        <v>0.35611889000000002</v>
      </c>
      <c r="E499" s="5">
        <f t="shared" si="14"/>
        <v>28.489511200000003</v>
      </c>
    </row>
    <row r="500" spans="1:5">
      <c r="A500" s="11">
        <v>0.73157486999999999</v>
      </c>
      <c r="B500" s="5">
        <v>-0.64637893000000002</v>
      </c>
      <c r="C500" s="5">
        <f t="shared" si="15"/>
        <v>2.1823530308333328</v>
      </c>
      <c r="D500" s="5">
        <v>0.35668</v>
      </c>
      <c r="E500" s="5">
        <f t="shared" si="14"/>
        <v>28.534399999999998</v>
      </c>
    </row>
    <row r="501" spans="1:5">
      <c r="A501" s="11">
        <v>0.73163274</v>
      </c>
      <c r="B501" s="5">
        <v>-0.69863677000000002</v>
      </c>
      <c r="C501" s="5">
        <f t="shared" si="15"/>
        <v>2.130095190833333</v>
      </c>
      <c r="D501" s="5">
        <v>0.35723556000000001</v>
      </c>
      <c r="E501" s="5">
        <f t="shared" si="14"/>
        <v>28.578844799999999</v>
      </c>
    </row>
    <row r="502" spans="1:5">
      <c r="A502" s="11">
        <v>0.73169061000000002</v>
      </c>
      <c r="B502" s="5">
        <v>-0.84637666</v>
      </c>
      <c r="C502" s="5">
        <f t="shared" si="15"/>
        <v>1.9823553008333328</v>
      </c>
      <c r="D502" s="5">
        <v>0.35779111000000002</v>
      </c>
      <c r="E502" s="5">
        <f t="shared" si="14"/>
        <v>28.623288800000001</v>
      </c>
    </row>
    <row r="503" spans="1:5">
      <c r="A503" s="11">
        <v>0.73174848000000003</v>
      </c>
      <c r="B503" s="5">
        <v>-0.98008001</v>
      </c>
      <c r="C503" s="5">
        <f t="shared" si="15"/>
        <v>1.8486519508333328</v>
      </c>
      <c r="D503" s="5">
        <v>0.35834666999999998</v>
      </c>
      <c r="E503" s="5">
        <f t="shared" si="14"/>
        <v>28.667733599999998</v>
      </c>
    </row>
    <row r="504" spans="1:5">
      <c r="A504" s="11">
        <v>0.73180635000000005</v>
      </c>
      <c r="B504" s="5">
        <v>-1.0889044999999999</v>
      </c>
      <c r="C504" s="5">
        <f t="shared" si="15"/>
        <v>1.7398274608333328</v>
      </c>
      <c r="D504" s="5">
        <v>0.35889666999999997</v>
      </c>
      <c r="E504" s="5">
        <f t="shared" si="14"/>
        <v>28.711733599999999</v>
      </c>
    </row>
    <row r="505" spans="1:5">
      <c r="A505" s="11">
        <v>0.73186421999999995</v>
      </c>
      <c r="B505" s="5">
        <v>-1.1290711200000001</v>
      </c>
      <c r="C505" s="5">
        <f t="shared" si="15"/>
        <v>1.6996608408333327</v>
      </c>
      <c r="D505" s="5">
        <v>0.35945221999999999</v>
      </c>
      <c r="E505" s="5">
        <f t="shared" si="14"/>
        <v>28.756177600000001</v>
      </c>
    </row>
    <row r="506" spans="1:5">
      <c r="A506" s="11">
        <v>0.73192208999999997</v>
      </c>
      <c r="B506" s="5">
        <v>-1.04554141</v>
      </c>
      <c r="C506" s="5">
        <f t="shared" si="15"/>
        <v>1.7831905508333328</v>
      </c>
      <c r="D506" s="5">
        <v>0.36000778</v>
      </c>
      <c r="E506" s="5">
        <f t="shared" si="14"/>
        <v>28.800622400000002</v>
      </c>
    </row>
    <row r="507" spans="1:5">
      <c r="A507" s="11">
        <v>0.73198008000000003</v>
      </c>
      <c r="B507" s="5">
        <v>-0.98197621000000002</v>
      </c>
      <c r="C507" s="5">
        <f t="shared" si="15"/>
        <v>1.8467557508333328</v>
      </c>
      <c r="D507" s="5">
        <v>0.36056443999999999</v>
      </c>
      <c r="E507" s="5">
        <f t="shared" si="14"/>
        <v>28.845155200000001</v>
      </c>
    </row>
    <row r="508" spans="1:5">
      <c r="A508" s="11">
        <v>0.73203795000000005</v>
      </c>
      <c r="B508" s="5">
        <v>-1.0078766299999999</v>
      </c>
      <c r="C508" s="5">
        <f t="shared" si="15"/>
        <v>1.8208553308333328</v>
      </c>
      <c r="D508" s="5">
        <v>0.36112</v>
      </c>
      <c r="E508" s="5">
        <f t="shared" si="14"/>
        <v>28.889600000000002</v>
      </c>
    </row>
    <row r="509" spans="1:5">
      <c r="A509" s="11">
        <v>0.73209581999999995</v>
      </c>
      <c r="B509" s="5">
        <v>-0.79258996000000004</v>
      </c>
      <c r="C509" s="5">
        <f t="shared" si="15"/>
        <v>2.0361420008333329</v>
      </c>
      <c r="D509" s="5">
        <v>0.36167556000000001</v>
      </c>
      <c r="E509" s="5">
        <f t="shared" si="14"/>
        <v>28.934044800000002</v>
      </c>
    </row>
    <row r="510" spans="1:5">
      <c r="A510" s="11">
        <v>0.73215368999999997</v>
      </c>
      <c r="B510" s="5">
        <v>-0.64526700999999997</v>
      </c>
      <c r="C510" s="5">
        <f t="shared" si="15"/>
        <v>2.1834649508333328</v>
      </c>
      <c r="D510" s="5">
        <v>0.36223111000000002</v>
      </c>
      <c r="E510" s="5">
        <f t="shared" si="14"/>
        <v>28.978488800000001</v>
      </c>
    </row>
    <row r="511" spans="1:5">
      <c r="A511" s="11">
        <v>0.73221155999999998</v>
      </c>
      <c r="B511" s="5">
        <v>-0.74950497999999999</v>
      </c>
      <c r="C511" s="5">
        <f t="shared" si="15"/>
        <v>2.079226980833333</v>
      </c>
      <c r="D511" s="5">
        <v>0.36278666999999998</v>
      </c>
      <c r="E511" s="5">
        <f t="shared" si="14"/>
        <v>29.022933599999998</v>
      </c>
    </row>
    <row r="512" spans="1:5">
      <c r="A512" s="11">
        <v>0.73226943</v>
      </c>
      <c r="B512" s="5">
        <v>-1.00787699</v>
      </c>
      <c r="C512" s="5">
        <f t="shared" si="15"/>
        <v>1.8208549708333328</v>
      </c>
      <c r="D512" s="5">
        <v>0.36334221999999999</v>
      </c>
      <c r="E512" s="5">
        <f t="shared" si="14"/>
        <v>29.0673776</v>
      </c>
    </row>
    <row r="513" spans="1:5">
      <c r="A513" s="11">
        <v>0.73232684000000003</v>
      </c>
      <c r="B513" s="5">
        <v>-1.04864717</v>
      </c>
      <c r="C513" s="5">
        <f t="shared" si="15"/>
        <v>1.7800847908333328</v>
      </c>
      <c r="D513" s="5">
        <v>0.36389888999999997</v>
      </c>
      <c r="E513" s="5">
        <f t="shared" si="14"/>
        <v>29.111911199999998</v>
      </c>
    </row>
    <row r="514" spans="1:5">
      <c r="A514" s="11">
        <v>0.73238471000000005</v>
      </c>
      <c r="B514" s="5">
        <v>-1.0287247900000001</v>
      </c>
      <c r="C514" s="5">
        <f t="shared" si="15"/>
        <v>1.8000071708333327</v>
      </c>
      <c r="D514" s="5">
        <v>0.36444889000000003</v>
      </c>
      <c r="E514" s="5">
        <f t="shared" si="14"/>
        <v>29.155911200000002</v>
      </c>
    </row>
    <row r="515" spans="1:5">
      <c r="A515" s="11">
        <v>0.73244257999999995</v>
      </c>
      <c r="B515" s="5">
        <v>-0.85040747999999999</v>
      </c>
      <c r="C515" s="5">
        <f t="shared" si="15"/>
        <v>1.9783244808333329</v>
      </c>
      <c r="D515" s="5">
        <v>0.36501</v>
      </c>
      <c r="E515" s="5">
        <f t="shared" si="14"/>
        <v>29.200800000000001</v>
      </c>
    </row>
    <row r="516" spans="1:5">
      <c r="A516" s="11">
        <v>0.73250044999999997</v>
      </c>
      <c r="B516" s="5">
        <v>-0.62483639000000002</v>
      </c>
      <c r="C516" s="5">
        <f t="shared" si="15"/>
        <v>2.2038955708333328</v>
      </c>
      <c r="D516" s="5">
        <v>0.36556556000000001</v>
      </c>
      <c r="E516" s="5">
        <f t="shared" si="14"/>
        <v>29.245244800000002</v>
      </c>
    </row>
    <row r="517" spans="1:5">
      <c r="A517" s="11">
        <v>0.73255831999999999</v>
      </c>
      <c r="B517" s="5">
        <v>-0.62483633000000005</v>
      </c>
      <c r="C517" s="5">
        <f t="shared" si="15"/>
        <v>2.2038956308333328</v>
      </c>
      <c r="D517" s="5">
        <v>0.36612111000000003</v>
      </c>
      <c r="E517" s="5">
        <f t="shared" si="14"/>
        <v>29.2896888</v>
      </c>
    </row>
    <row r="518" spans="1:5">
      <c r="A518" s="11">
        <v>0.73261619</v>
      </c>
      <c r="B518" s="5">
        <v>-0.70947771999999998</v>
      </c>
      <c r="C518" s="5">
        <f t="shared" si="15"/>
        <v>2.1192542408333326</v>
      </c>
      <c r="D518" s="5">
        <v>0.36667666999999998</v>
      </c>
      <c r="E518" s="5">
        <f t="shared" si="14"/>
        <v>29.334133599999998</v>
      </c>
    </row>
    <row r="519" spans="1:5">
      <c r="A519" s="11">
        <v>0.73267406000000002</v>
      </c>
      <c r="B519" s="5">
        <v>-0.83261752</v>
      </c>
      <c r="C519" s="5">
        <f t="shared" si="15"/>
        <v>1.9961144408333329</v>
      </c>
      <c r="D519" s="5">
        <v>0.36723222</v>
      </c>
      <c r="E519" s="5">
        <f t="shared" si="14"/>
        <v>29.3785776</v>
      </c>
    </row>
    <row r="520" spans="1:5">
      <c r="A520" s="11">
        <v>0.73273204999999997</v>
      </c>
      <c r="B520" s="5">
        <v>-0.87614435000000002</v>
      </c>
      <c r="C520" s="5">
        <f t="shared" si="15"/>
        <v>1.9525876108333327</v>
      </c>
      <c r="D520" s="5">
        <v>0.36778333000000002</v>
      </c>
      <c r="E520" s="5">
        <f t="shared" si="14"/>
        <v>29.422666400000001</v>
      </c>
    </row>
    <row r="521" spans="1:5">
      <c r="A521" s="11">
        <v>0.73278991999999998</v>
      </c>
      <c r="B521" s="5">
        <v>-0.95325583000000003</v>
      </c>
      <c r="C521" s="5">
        <f t="shared" si="15"/>
        <v>1.8754761308333328</v>
      </c>
      <c r="D521" s="5">
        <v>0.36833888999999997</v>
      </c>
      <c r="E521" s="5">
        <f t="shared" si="14"/>
        <v>29.467111199999998</v>
      </c>
    </row>
    <row r="522" spans="1:5">
      <c r="A522" s="11">
        <v>0.73284779</v>
      </c>
      <c r="B522" s="5">
        <v>-1.0242768499999999</v>
      </c>
      <c r="C522" s="5">
        <f t="shared" si="15"/>
        <v>1.8044551108333329</v>
      </c>
      <c r="D522" s="5">
        <v>0.36889443999999999</v>
      </c>
      <c r="E522" s="5">
        <f t="shared" si="14"/>
        <v>29.5115552</v>
      </c>
    </row>
    <row r="523" spans="1:5">
      <c r="A523" s="11">
        <v>0.73290577000000001</v>
      </c>
      <c r="B523" s="5">
        <v>-1.00401282</v>
      </c>
      <c r="C523" s="5">
        <f t="shared" si="15"/>
        <v>1.8247191408333328</v>
      </c>
      <c r="D523" s="5">
        <v>0.36945111000000003</v>
      </c>
      <c r="E523" s="5">
        <f t="shared" si="14"/>
        <v>29.556088800000001</v>
      </c>
    </row>
    <row r="524" spans="1:5">
      <c r="A524" s="11">
        <v>0.73296364000000003</v>
      </c>
      <c r="B524" s="5">
        <v>-1.0502672200000001</v>
      </c>
      <c r="C524" s="5">
        <f t="shared" si="15"/>
        <v>1.7784647408333327</v>
      </c>
      <c r="D524" s="5">
        <v>0.37001222</v>
      </c>
      <c r="E524" s="5">
        <f t="shared" si="14"/>
        <v>29.6009776</v>
      </c>
    </row>
    <row r="525" spans="1:5">
      <c r="A525" s="11">
        <v>0.73302151000000004</v>
      </c>
      <c r="B525" s="5">
        <v>-1.1347692</v>
      </c>
      <c r="C525" s="5">
        <f t="shared" si="15"/>
        <v>1.6939627608333327</v>
      </c>
      <c r="D525" s="5">
        <v>0.37056778000000001</v>
      </c>
      <c r="E525" s="5">
        <f t="shared" si="14"/>
        <v>29.645422400000001</v>
      </c>
    </row>
    <row r="526" spans="1:5">
      <c r="A526" s="11">
        <v>0.73307937999999995</v>
      </c>
      <c r="B526" s="5">
        <v>-1.1079452000000001</v>
      </c>
      <c r="C526" s="5">
        <f t="shared" si="15"/>
        <v>1.7207867608333327</v>
      </c>
      <c r="D526" s="5">
        <v>0.37112332999999997</v>
      </c>
      <c r="E526" s="5">
        <f t="shared" si="14"/>
        <v>29.6898664</v>
      </c>
    </row>
    <row r="527" spans="1:5">
      <c r="A527" s="11">
        <v>0.73313726000000001</v>
      </c>
      <c r="B527" s="5">
        <v>-1.0911279899999999</v>
      </c>
      <c r="C527" s="5">
        <f t="shared" si="15"/>
        <v>1.7376039708333328</v>
      </c>
      <c r="D527" s="5">
        <v>0.37167333000000002</v>
      </c>
      <c r="E527" s="5">
        <f t="shared" si="14"/>
        <v>29.733866400000004</v>
      </c>
    </row>
    <row r="528" spans="1:5">
      <c r="A528" s="11">
        <v>0.73319513000000003</v>
      </c>
      <c r="B528" s="5">
        <v>-1.01413095</v>
      </c>
      <c r="C528" s="5">
        <f t="shared" si="15"/>
        <v>1.8146010108333328</v>
      </c>
      <c r="D528" s="5">
        <v>0.37223444</v>
      </c>
      <c r="E528" s="5">
        <f t="shared" si="14"/>
        <v>29.778755199999999</v>
      </c>
    </row>
    <row r="529" spans="1:5">
      <c r="A529" s="11">
        <v>0.73325300000000004</v>
      </c>
      <c r="B529" s="5">
        <v>-0.79967827000000002</v>
      </c>
      <c r="C529" s="5">
        <f t="shared" si="15"/>
        <v>2.029053690833333</v>
      </c>
      <c r="D529" s="5">
        <v>0.37279000000000001</v>
      </c>
      <c r="E529" s="5">
        <f t="shared" si="14"/>
        <v>29.8232</v>
      </c>
    </row>
    <row r="530" spans="1:5">
      <c r="A530" s="11">
        <v>0.73331086999999995</v>
      </c>
      <c r="B530" s="5">
        <v>-0.70016557000000001</v>
      </c>
      <c r="C530" s="5">
        <f t="shared" si="15"/>
        <v>2.128566390833333</v>
      </c>
      <c r="D530" s="5">
        <v>0.37334556000000002</v>
      </c>
      <c r="E530" s="5">
        <f t="shared" si="14"/>
        <v>29.867644800000001</v>
      </c>
    </row>
    <row r="531" spans="1:5">
      <c r="A531" s="11">
        <v>0.73336873999999996</v>
      </c>
      <c r="B531" s="5">
        <v>-0.81343781999999998</v>
      </c>
      <c r="C531" s="5">
        <f t="shared" si="15"/>
        <v>2.0152941408333329</v>
      </c>
      <c r="D531" s="5">
        <v>0.37389556000000002</v>
      </c>
      <c r="E531" s="5">
        <f t="shared" si="14"/>
        <v>29.911644800000001</v>
      </c>
    </row>
    <row r="532" spans="1:5">
      <c r="A532" s="11">
        <v>0.73342671999999998</v>
      </c>
      <c r="B532" s="5">
        <v>-0.78013772000000003</v>
      </c>
      <c r="C532" s="5">
        <f t="shared" si="15"/>
        <v>2.0485942408333329</v>
      </c>
      <c r="D532" s="5">
        <v>0.37445222</v>
      </c>
      <c r="E532" s="5">
        <f t="shared" si="14"/>
        <v>29.9561776</v>
      </c>
    </row>
    <row r="533" spans="1:5">
      <c r="A533" s="11">
        <v>0.73348458999999999</v>
      </c>
      <c r="B533" s="5">
        <v>-0.76215266999999998</v>
      </c>
      <c r="C533" s="5">
        <f t="shared" si="15"/>
        <v>2.0665792908333329</v>
      </c>
      <c r="D533" s="5">
        <v>0.37500778000000001</v>
      </c>
      <c r="E533" s="5">
        <f t="shared" si="14"/>
        <v>30.000622400000001</v>
      </c>
    </row>
    <row r="534" spans="1:5">
      <c r="A534" s="11">
        <v>0.73354246000000001</v>
      </c>
      <c r="B534" s="5">
        <v>-0.88654303999999995</v>
      </c>
      <c r="C534" s="5">
        <f t="shared" si="15"/>
        <v>1.9421889208333329</v>
      </c>
      <c r="D534" s="5">
        <v>0.37556332999999997</v>
      </c>
      <c r="E534" s="5">
        <f t="shared" si="14"/>
        <v>30.045066399999996</v>
      </c>
    </row>
    <row r="535" spans="1:5">
      <c r="A535" s="11">
        <v>0.73360033000000002</v>
      </c>
      <c r="B535" s="5">
        <v>-0.97785597999999996</v>
      </c>
      <c r="C535" s="5">
        <f t="shared" si="15"/>
        <v>1.8508759808333328</v>
      </c>
      <c r="D535" s="5">
        <v>0.37611333000000002</v>
      </c>
      <c r="E535" s="5">
        <f t="shared" si="14"/>
        <v>30.0890664</v>
      </c>
    </row>
    <row r="536" spans="1:5">
      <c r="A536" s="11">
        <v>0.73365820000000004</v>
      </c>
      <c r="B536" s="5">
        <v>-1.06944668</v>
      </c>
      <c r="C536" s="5">
        <f t="shared" si="15"/>
        <v>1.7592852808333328</v>
      </c>
      <c r="D536" s="5">
        <v>0.37667444</v>
      </c>
      <c r="E536" s="5">
        <f t="shared" si="14"/>
        <v>30.133955199999999</v>
      </c>
    </row>
    <row r="537" spans="1:5">
      <c r="A537" s="11">
        <v>0.73371607000000005</v>
      </c>
      <c r="B537" s="5">
        <v>-1.1547830100000001</v>
      </c>
      <c r="C537" s="5">
        <f t="shared" si="15"/>
        <v>1.6739489508333327</v>
      </c>
      <c r="D537" s="5">
        <v>0.37723556000000003</v>
      </c>
      <c r="E537" s="5">
        <f t="shared" si="14"/>
        <v>30.1788448</v>
      </c>
    </row>
    <row r="538" spans="1:5">
      <c r="A538" s="11">
        <v>0.73377393999999996</v>
      </c>
      <c r="B538" s="5">
        <v>-1.1128099</v>
      </c>
      <c r="C538" s="5">
        <f t="shared" si="15"/>
        <v>1.7159220608333328</v>
      </c>
      <c r="D538" s="5">
        <v>0.37778556000000002</v>
      </c>
      <c r="E538" s="5">
        <f t="shared" si="14"/>
        <v>30.222844800000001</v>
      </c>
    </row>
    <row r="539" spans="1:5">
      <c r="A539" s="11">
        <v>0.73383182000000002</v>
      </c>
      <c r="B539" s="5">
        <v>-1.0716707700000001</v>
      </c>
      <c r="C539" s="5">
        <f t="shared" si="15"/>
        <v>1.7570611908333327</v>
      </c>
      <c r="D539" s="5">
        <v>0.37834667</v>
      </c>
      <c r="E539" s="5">
        <f t="shared" si="14"/>
        <v>30.2677336</v>
      </c>
    </row>
    <row r="540" spans="1:5">
      <c r="A540" s="11">
        <v>0.73388969000000004</v>
      </c>
      <c r="B540" s="5">
        <v>-0.91156060000000005</v>
      </c>
      <c r="C540" s="5">
        <f t="shared" si="15"/>
        <v>1.9171713608333327</v>
      </c>
      <c r="D540" s="5">
        <v>0.37890222000000001</v>
      </c>
      <c r="E540" s="5">
        <f t="shared" si="14"/>
        <v>30.312177600000002</v>
      </c>
    </row>
    <row r="541" spans="1:5">
      <c r="A541" s="11">
        <v>0.73394756000000005</v>
      </c>
      <c r="B541" s="5">
        <v>-0.73574543000000003</v>
      </c>
      <c r="C541" s="5">
        <f t="shared" si="15"/>
        <v>2.0929865308333326</v>
      </c>
      <c r="D541" s="5">
        <v>0.37945222000000001</v>
      </c>
      <c r="E541" s="5">
        <f t="shared" si="14"/>
        <v>30.356177600000002</v>
      </c>
    </row>
    <row r="542" spans="1:5">
      <c r="A542" s="11">
        <v>0.73400542999999996</v>
      </c>
      <c r="B542" s="5">
        <v>-0.63387024000000003</v>
      </c>
      <c r="C542" s="5">
        <f t="shared" si="15"/>
        <v>2.194861720833333</v>
      </c>
      <c r="D542" s="5">
        <v>0.38000778000000002</v>
      </c>
      <c r="E542" s="5">
        <f t="shared" si="14"/>
        <v>30.400622400000003</v>
      </c>
    </row>
    <row r="543" spans="1:5">
      <c r="A543" s="11">
        <v>0.73406329999999997</v>
      </c>
      <c r="B543" s="5">
        <v>-0.71392529999999998</v>
      </c>
      <c r="C543" s="5">
        <f t="shared" si="15"/>
        <v>2.1148066608333327</v>
      </c>
      <c r="D543" s="5">
        <v>0.38055778000000001</v>
      </c>
      <c r="E543" s="5">
        <f t="shared" si="14"/>
        <v>30.4446224</v>
      </c>
    </row>
    <row r="544" spans="1:5">
      <c r="A544" s="11">
        <v>0.73412116999999999</v>
      </c>
      <c r="B544" s="5">
        <v>-0.9055841</v>
      </c>
      <c r="C544" s="5">
        <f t="shared" si="15"/>
        <v>1.9231478608333328</v>
      </c>
      <c r="D544" s="5">
        <v>0.38112444000000001</v>
      </c>
      <c r="E544" s="5">
        <f t="shared" si="14"/>
        <v>30.489955200000001</v>
      </c>
    </row>
    <row r="545" spans="1:5">
      <c r="A545" s="11">
        <v>0.73417904</v>
      </c>
      <c r="B545" s="5">
        <v>-0.98730700999999998</v>
      </c>
      <c r="C545" s="5">
        <f t="shared" si="15"/>
        <v>1.8414249508333329</v>
      </c>
      <c r="D545" s="5">
        <v>0.38167444</v>
      </c>
      <c r="E545" s="5">
        <f t="shared" si="14"/>
        <v>30.533955200000001</v>
      </c>
    </row>
    <row r="546" spans="1:5">
      <c r="A546" s="11">
        <v>0.73423691000000002</v>
      </c>
      <c r="B546" s="5">
        <v>-0.96242881000000002</v>
      </c>
      <c r="C546" s="5">
        <f t="shared" si="15"/>
        <v>1.8663031508333328</v>
      </c>
      <c r="D546" s="5">
        <v>0.38223000000000001</v>
      </c>
      <c r="E546" s="5">
        <f t="shared" si="14"/>
        <v>30.578400000000002</v>
      </c>
    </row>
    <row r="547" spans="1:5">
      <c r="A547" s="11">
        <v>0.73429478000000004</v>
      </c>
      <c r="B547" s="5">
        <v>-1.02886331</v>
      </c>
      <c r="C547" s="5">
        <f t="shared" si="15"/>
        <v>1.7998686508333328</v>
      </c>
      <c r="D547" s="5">
        <v>0.38278556000000002</v>
      </c>
      <c r="E547" s="5">
        <f t="shared" si="14"/>
        <v>30.622844800000003</v>
      </c>
    </row>
    <row r="548" spans="1:5">
      <c r="A548" s="11">
        <v>0.73435265000000005</v>
      </c>
      <c r="B548" s="5">
        <v>-1.04901588</v>
      </c>
      <c r="C548" s="5">
        <f t="shared" si="15"/>
        <v>1.7797160808333328</v>
      </c>
      <c r="D548" s="5">
        <v>0.38334667</v>
      </c>
      <c r="E548" s="5">
        <f t="shared" si="14"/>
        <v>30.667733599999998</v>
      </c>
    </row>
    <row r="549" spans="1:5">
      <c r="A549" s="11">
        <v>0.73441051999999996</v>
      </c>
      <c r="B549" s="5">
        <v>-0.95367283000000003</v>
      </c>
      <c r="C549" s="5">
        <f t="shared" si="15"/>
        <v>1.8750591308333329</v>
      </c>
      <c r="D549" s="5">
        <v>0.38389667</v>
      </c>
      <c r="E549" s="5">
        <f t="shared" si="14"/>
        <v>30.711733599999999</v>
      </c>
    </row>
    <row r="550" spans="1:5">
      <c r="A550" s="11">
        <v>0.73446838999999997</v>
      </c>
      <c r="B550" s="5">
        <v>-0.80940716999999995</v>
      </c>
      <c r="C550" s="5">
        <f t="shared" si="15"/>
        <v>2.0193247908333327</v>
      </c>
      <c r="D550" s="5">
        <v>0.38445778000000003</v>
      </c>
      <c r="E550" s="5">
        <f t="shared" si="14"/>
        <v>30.756622400000001</v>
      </c>
    </row>
    <row r="551" spans="1:5">
      <c r="A551" s="11">
        <v>0.73452638000000003</v>
      </c>
      <c r="B551" s="5">
        <v>-0.80792922</v>
      </c>
      <c r="C551" s="5">
        <f t="shared" si="15"/>
        <v>2.0208027408333327</v>
      </c>
      <c r="D551" s="5">
        <v>0.38500778000000002</v>
      </c>
      <c r="E551" s="5">
        <f t="shared" ref="E551:E614" si="16">D551*$H$42</f>
        <v>30.800622400000002</v>
      </c>
    </row>
    <row r="552" spans="1:5">
      <c r="A552" s="11">
        <v>0.73458413</v>
      </c>
      <c r="B552" s="5">
        <v>-0.94283229000000002</v>
      </c>
      <c r="C552" s="5">
        <f t="shared" ref="C552:C615" si="17">B552-$C$38</f>
        <v>1.8858996708333327</v>
      </c>
      <c r="D552" s="5">
        <v>0.38556889</v>
      </c>
      <c r="E552" s="5">
        <f t="shared" si="16"/>
        <v>30.845511200000001</v>
      </c>
    </row>
    <row r="553" spans="1:5">
      <c r="A553" s="11">
        <v>0.73464211999999995</v>
      </c>
      <c r="B553" s="5">
        <v>-0.94000815999999998</v>
      </c>
      <c r="C553" s="5">
        <f t="shared" si="17"/>
        <v>1.8887238008333327</v>
      </c>
      <c r="D553" s="5">
        <v>0.38612000000000002</v>
      </c>
      <c r="E553" s="5">
        <f t="shared" si="16"/>
        <v>30.889600000000002</v>
      </c>
    </row>
    <row r="554" spans="1:5">
      <c r="A554" s="11">
        <v>0.73469998999999997</v>
      </c>
      <c r="B554" s="5">
        <v>-1.0397040799999999</v>
      </c>
      <c r="C554" s="5">
        <f t="shared" si="17"/>
        <v>1.7890278808333329</v>
      </c>
      <c r="D554" s="5">
        <v>0.38667000000000001</v>
      </c>
      <c r="E554" s="5">
        <f t="shared" si="16"/>
        <v>30.933600000000002</v>
      </c>
    </row>
    <row r="555" spans="1:5">
      <c r="A555" s="11">
        <v>0.73475785999999998</v>
      </c>
      <c r="B555" s="5">
        <v>-1.04720926</v>
      </c>
      <c r="C555" s="5">
        <f t="shared" si="17"/>
        <v>1.7815227008333328</v>
      </c>
      <c r="D555" s="5">
        <v>0.38722556000000002</v>
      </c>
      <c r="E555" s="5">
        <f t="shared" si="16"/>
        <v>30.978044800000003</v>
      </c>
    </row>
    <row r="556" spans="1:5">
      <c r="A556" s="11">
        <v>0.73481573</v>
      </c>
      <c r="B556" s="5">
        <v>-1.10266387</v>
      </c>
      <c r="C556" s="5">
        <f t="shared" si="17"/>
        <v>1.7260680908333328</v>
      </c>
      <c r="D556" s="5">
        <v>0.38778667</v>
      </c>
      <c r="E556" s="5">
        <f t="shared" si="16"/>
        <v>31.022933600000002</v>
      </c>
    </row>
    <row r="557" spans="1:5">
      <c r="A557" s="11">
        <v>0.73487360000000002</v>
      </c>
      <c r="B557" s="5">
        <v>-1.1075283300000001</v>
      </c>
      <c r="C557" s="5">
        <f t="shared" si="17"/>
        <v>1.7212036308333327</v>
      </c>
      <c r="D557" s="5">
        <v>0.38834222000000002</v>
      </c>
      <c r="E557" s="5">
        <f t="shared" si="16"/>
        <v>31.0673776</v>
      </c>
    </row>
    <row r="558" spans="1:5">
      <c r="A558" s="11">
        <v>0.73493123999999999</v>
      </c>
      <c r="B558" s="5">
        <v>-0.90730453</v>
      </c>
      <c r="C558" s="5">
        <f t="shared" si="17"/>
        <v>1.9214274308333328</v>
      </c>
      <c r="D558" s="5">
        <v>0.38890110999999999</v>
      </c>
      <c r="E558" s="5">
        <f t="shared" si="16"/>
        <v>31.112088799999999</v>
      </c>
    </row>
    <row r="559" spans="1:5">
      <c r="A559" s="11">
        <v>0.73498898999999995</v>
      </c>
      <c r="B559" s="5">
        <v>-0.68084692999999996</v>
      </c>
      <c r="C559" s="5">
        <f t="shared" si="17"/>
        <v>2.1478850308333328</v>
      </c>
      <c r="D559" s="5">
        <v>0.38945000000000002</v>
      </c>
      <c r="E559" s="5">
        <f t="shared" si="16"/>
        <v>31.156000000000002</v>
      </c>
    </row>
    <row r="560" spans="1:5">
      <c r="A560" s="11">
        <v>0.73504698000000002</v>
      </c>
      <c r="B560" s="5">
        <v>-0.92246342000000003</v>
      </c>
      <c r="C560" s="5">
        <f t="shared" si="17"/>
        <v>1.9062685408333326</v>
      </c>
      <c r="D560" s="5">
        <v>0.39000667</v>
      </c>
      <c r="E560" s="5">
        <f t="shared" si="16"/>
        <v>31.2005336</v>
      </c>
    </row>
    <row r="561" spans="1:5">
      <c r="A561" s="11">
        <v>0.73510485000000003</v>
      </c>
      <c r="B561" s="5">
        <v>-1.08918285</v>
      </c>
      <c r="C561" s="5">
        <f t="shared" si="17"/>
        <v>1.7395491108333327</v>
      </c>
      <c r="D561" s="5">
        <v>0.39056777999999998</v>
      </c>
      <c r="E561" s="5">
        <f t="shared" si="16"/>
        <v>31.245422399999999</v>
      </c>
    </row>
    <row r="562" spans="1:5">
      <c r="A562" s="11">
        <v>0.73516272000000005</v>
      </c>
      <c r="B562" s="5">
        <v>-1.1059997100000001</v>
      </c>
      <c r="C562" s="5">
        <f t="shared" si="17"/>
        <v>1.7227322508333327</v>
      </c>
      <c r="D562" s="5">
        <v>0.39111778000000003</v>
      </c>
      <c r="E562" s="5">
        <f t="shared" si="16"/>
        <v>31.289422400000003</v>
      </c>
    </row>
    <row r="563" spans="1:5">
      <c r="A563" s="11">
        <v>0.73522058999999995</v>
      </c>
      <c r="B563" s="5">
        <v>-1.0976605399999999</v>
      </c>
      <c r="C563" s="5">
        <f t="shared" si="17"/>
        <v>1.7310714208333329</v>
      </c>
      <c r="D563" s="5">
        <v>0.39167332999999999</v>
      </c>
      <c r="E563" s="5">
        <f t="shared" si="16"/>
        <v>31.333866399999998</v>
      </c>
    </row>
    <row r="564" spans="1:5">
      <c r="A564" s="11">
        <v>0.73527845999999997</v>
      </c>
      <c r="B564" s="5">
        <v>-0.87445163999999997</v>
      </c>
      <c r="C564" s="5">
        <f t="shared" si="17"/>
        <v>1.9542803208333328</v>
      </c>
      <c r="D564" s="5">
        <v>0.39223444000000002</v>
      </c>
      <c r="E564" s="5">
        <f t="shared" si="16"/>
        <v>31.378755200000001</v>
      </c>
    </row>
    <row r="565" spans="1:5">
      <c r="A565" s="11">
        <v>0.73533632999999998</v>
      </c>
      <c r="B565" s="5">
        <v>-0.62942290000000001</v>
      </c>
      <c r="C565" s="5">
        <f t="shared" si="17"/>
        <v>2.1993090608333326</v>
      </c>
      <c r="D565" s="5">
        <v>0.39278444000000001</v>
      </c>
      <c r="E565" s="5">
        <f t="shared" si="16"/>
        <v>31.422755200000001</v>
      </c>
    </row>
    <row r="566" spans="1:5">
      <c r="A566" s="11">
        <v>0.73539432000000005</v>
      </c>
      <c r="B566" s="5">
        <v>-0.73409997999999999</v>
      </c>
      <c r="C566" s="5">
        <f t="shared" si="17"/>
        <v>2.0946319808333329</v>
      </c>
      <c r="D566" s="5">
        <v>0.39334110999999999</v>
      </c>
      <c r="E566" s="5">
        <f t="shared" si="16"/>
        <v>31.467288799999999</v>
      </c>
    </row>
    <row r="567" spans="1:5">
      <c r="A567" s="11">
        <v>0.73545229999999995</v>
      </c>
      <c r="B567" s="5">
        <v>-1.0173471000000001</v>
      </c>
      <c r="C567" s="5">
        <f t="shared" si="17"/>
        <v>1.8113848608333327</v>
      </c>
      <c r="D567" s="5">
        <v>0.39389777999999998</v>
      </c>
      <c r="E567" s="5">
        <f t="shared" si="16"/>
        <v>31.5118224</v>
      </c>
    </row>
    <row r="568" spans="1:5">
      <c r="A568" s="11">
        <v>0.73551016999999996</v>
      </c>
      <c r="B568" s="5">
        <v>-0.94978123999999997</v>
      </c>
      <c r="C568" s="5">
        <f t="shared" si="17"/>
        <v>1.8789507208333327</v>
      </c>
      <c r="D568" s="5">
        <v>0.39445332999999999</v>
      </c>
      <c r="E568" s="5">
        <f t="shared" si="16"/>
        <v>31.556266399999998</v>
      </c>
    </row>
    <row r="569" spans="1:5">
      <c r="A569" s="11">
        <v>0.73556758</v>
      </c>
      <c r="B569" s="5">
        <v>-0.75810127999999999</v>
      </c>
      <c r="C569" s="5">
        <f t="shared" si="17"/>
        <v>2.0706306808333328</v>
      </c>
      <c r="D569" s="5">
        <v>0.39500999999999997</v>
      </c>
      <c r="E569" s="5">
        <f t="shared" si="16"/>
        <v>31.6008</v>
      </c>
    </row>
    <row r="570" spans="1:5">
      <c r="A570" s="11">
        <v>0.73562545000000001</v>
      </c>
      <c r="B570" s="5">
        <v>-0.8398447</v>
      </c>
      <c r="C570" s="5">
        <f t="shared" si="17"/>
        <v>1.9888872608333328</v>
      </c>
      <c r="D570" s="5">
        <v>0.39556555999999998</v>
      </c>
      <c r="E570" s="5">
        <f t="shared" si="16"/>
        <v>31.6452448</v>
      </c>
    </row>
    <row r="571" spans="1:5">
      <c r="A571" s="11">
        <v>0.73568332000000003</v>
      </c>
      <c r="B571" s="5">
        <v>-1.0028733000000001</v>
      </c>
      <c r="C571" s="5">
        <f t="shared" si="17"/>
        <v>1.8258586608333327</v>
      </c>
      <c r="D571" s="5">
        <v>0.39612111</v>
      </c>
      <c r="E571" s="5">
        <f t="shared" si="16"/>
        <v>31.689688799999999</v>
      </c>
    </row>
    <row r="572" spans="1:5">
      <c r="A572" s="11">
        <v>0.73574130999999998</v>
      </c>
      <c r="B572" s="5">
        <v>-0.97523855999999998</v>
      </c>
      <c r="C572" s="5">
        <f t="shared" si="17"/>
        <v>1.8534934008333328</v>
      </c>
      <c r="D572" s="5">
        <v>0.39667222000000002</v>
      </c>
      <c r="E572" s="5">
        <f t="shared" si="16"/>
        <v>31.733777600000003</v>
      </c>
    </row>
    <row r="573" spans="1:5">
      <c r="A573" s="11">
        <v>0.73579928999999999</v>
      </c>
      <c r="B573" s="5">
        <v>-0.71950227</v>
      </c>
      <c r="C573" s="5">
        <f t="shared" si="17"/>
        <v>2.1092296908333328</v>
      </c>
      <c r="D573" s="5">
        <v>0.39722889</v>
      </c>
      <c r="E573" s="5">
        <f t="shared" si="16"/>
        <v>31.778311200000001</v>
      </c>
    </row>
    <row r="574" spans="1:5">
      <c r="A574" s="11">
        <v>0.73585738999999994</v>
      </c>
      <c r="B574" s="5">
        <v>-0.86674041000000002</v>
      </c>
      <c r="C574" s="5">
        <f t="shared" si="17"/>
        <v>1.9619915508333328</v>
      </c>
      <c r="D574" s="5">
        <v>0.39778555999999998</v>
      </c>
      <c r="E574" s="5">
        <f t="shared" si="16"/>
        <v>31.822844799999999</v>
      </c>
    </row>
    <row r="575" spans="1:5">
      <c r="A575" s="11">
        <v>0.73591525999999996</v>
      </c>
      <c r="B575" s="5">
        <v>-0.86778045000000004</v>
      </c>
      <c r="C575" s="5">
        <f t="shared" si="17"/>
        <v>1.9609515108333326</v>
      </c>
      <c r="D575" s="5">
        <v>0.39834222000000002</v>
      </c>
      <c r="E575" s="5">
        <f t="shared" si="16"/>
        <v>31.867377600000001</v>
      </c>
    </row>
    <row r="576" spans="1:5">
      <c r="A576" s="11">
        <v>0.73597312999999998</v>
      </c>
      <c r="B576" s="5">
        <v>-0.68265355000000005</v>
      </c>
      <c r="C576" s="5">
        <f t="shared" si="17"/>
        <v>2.1460784108333328</v>
      </c>
      <c r="D576" s="5">
        <v>0.39889667000000001</v>
      </c>
      <c r="E576" s="5">
        <f t="shared" si="16"/>
        <v>31.911733600000002</v>
      </c>
    </row>
    <row r="577" spans="1:5">
      <c r="A577" s="11">
        <v>0.73603088999999999</v>
      </c>
      <c r="B577" s="5">
        <v>-0.66152816999999997</v>
      </c>
      <c r="C577" s="5">
        <f t="shared" si="17"/>
        <v>2.1672037908333328</v>
      </c>
      <c r="D577" s="5">
        <v>0.39945777999999998</v>
      </c>
      <c r="E577" s="5">
        <f t="shared" si="16"/>
        <v>31.956622400000001</v>
      </c>
    </row>
    <row r="578" spans="1:5">
      <c r="A578" s="11">
        <v>0.73608887999999995</v>
      </c>
      <c r="B578" s="5">
        <v>-0.89761948999999996</v>
      </c>
      <c r="C578" s="5">
        <f t="shared" si="17"/>
        <v>1.9311124708333329</v>
      </c>
      <c r="D578" s="5">
        <v>0.40000889000000001</v>
      </c>
      <c r="E578" s="5">
        <f t="shared" si="16"/>
        <v>32.000711199999998</v>
      </c>
    </row>
    <row r="579" spans="1:5">
      <c r="A579" s="11">
        <v>0.73614674999999996</v>
      </c>
      <c r="B579" s="5">
        <v>-0.96159481999999996</v>
      </c>
      <c r="C579" s="5">
        <f t="shared" si="17"/>
        <v>1.8671371408333328</v>
      </c>
      <c r="D579" s="5">
        <v>0.40056444000000002</v>
      </c>
      <c r="E579" s="5">
        <f t="shared" si="16"/>
        <v>32.045155200000004</v>
      </c>
    </row>
    <row r="580" spans="1:5">
      <c r="A580" s="11">
        <v>0.73620403999999995</v>
      </c>
      <c r="B580" s="5">
        <v>-0.75256288000000005</v>
      </c>
      <c r="C580" s="5">
        <f t="shared" si="17"/>
        <v>2.0761690808333326</v>
      </c>
      <c r="D580" s="5">
        <v>0.40111999999999998</v>
      </c>
      <c r="E580" s="5">
        <f t="shared" si="16"/>
        <v>32.089599999999997</v>
      </c>
    </row>
    <row r="581" spans="1:5">
      <c r="A581" s="11">
        <v>0.73626201999999996</v>
      </c>
      <c r="B581" s="5">
        <v>-0.80975430999999998</v>
      </c>
      <c r="C581" s="5">
        <f t="shared" si="17"/>
        <v>2.0189776508333326</v>
      </c>
      <c r="D581" s="5">
        <v>0.40167667000000001</v>
      </c>
      <c r="E581" s="5">
        <f t="shared" si="16"/>
        <v>32.134133599999998</v>
      </c>
    </row>
    <row r="582" spans="1:5">
      <c r="A582" s="11">
        <v>0.73631988999999998</v>
      </c>
      <c r="B582" s="5">
        <v>-1.01260233</v>
      </c>
      <c r="C582" s="5">
        <f t="shared" si="17"/>
        <v>1.8161296308333328</v>
      </c>
      <c r="D582" s="5">
        <v>0.40223221999999997</v>
      </c>
      <c r="E582" s="5">
        <f t="shared" si="16"/>
        <v>32.178577599999997</v>
      </c>
    </row>
    <row r="583" spans="1:5">
      <c r="A583" s="11">
        <v>0.73637775999999999</v>
      </c>
      <c r="B583" s="5">
        <v>-0.95798117000000005</v>
      </c>
      <c r="C583" s="5">
        <f t="shared" si="17"/>
        <v>1.8707507908333327</v>
      </c>
      <c r="D583" s="5">
        <v>0.40278222000000002</v>
      </c>
      <c r="E583" s="5">
        <f t="shared" si="16"/>
        <v>32.222577600000001</v>
      </c>
    </row>
    <row r="584" spans="1:5">
      <c r="A584" s="11">
        <v>0.73643563000000001</v>
      </c>
      <c r="B584" s="5">
        <v>-0.60468370000000005</v>
      </c>
      <c r="C584" s="5">
        <f t="shared" si="17"/>
        <v>2.2240482608333325</v>
      </c>
      <c r="D584" s="5">
        <v>0.40334333</v>
      </c>
      <c r="E584" s="5">
        <f t="shared" si="16"/>
        <v>32.267466400000004</v>
      </c>
    </row>
    <row r="585" spans="1:5">
      <c r="A585" s="11">
        <v>0.73649361999999996</v>
      </c>
      <c r="B585" s="5">
        <v>-0.89172428999999998</v>
      </c>
      <c r="C585" s="5">
        <f t="shared" si="17"/>
        <v>1.9370076708333328</v>
      </c>
      <c r="D585" s="5">
        <v>0.40389444000000002</v>
      </c>
      <c r="E585" s="5">
        <f t="shared" si="16"/>
        <v>32.311555200000001</v>
      </c>
    </row>
    <row r="586" spans="1:5">
      <c r="A586" s="11">
        <v>0.73655148999999998</v>
      </c>
      <c r="B586" s="5">
        <v>-0.95686954000000002</v>
      </c>
      <c r="C586" s="5">
        <f t="shared" si="17"/>
        <v>1.8718624208333328</v>
      </c>
      <c r="D586" s="5">
        <v>0.40445555999999999</v>
      </c>
      <c r="E586" s="5">
        <f t="shared" si="16"/>
        <v>32.356444799999998</v>
      </c>
    </row>
    <row r="587" spans="1:5">
      <c r="A587" s="11">
        <v>0.73660935999999999</v>
      </c>
      <c r="B587" s="5">
        <v>-0.73949814000000003</v>
      </c>
      <c r="C587" s="5">
        <f t="shared" si="17"/>
        <v>2.089233820833333</v>
      </c>
      <c r="D587" s="5">
        <v>0.40500555999999999</v>
      </c>
      <c r="E587" s="5">
        <f t="shared" si="16"/>
        <v>32.400444800000002</v>
      </c>
    </row>
    <row r="588" spans="1:5">
      <c r="A588" s="11">
        <v>0.73666723000000001</v>
      </c>
      <c r="B588" s="5">
        <v>-0.62636513000000005</v>
      </c>
      <c r="C588" s="5">
        <f t="shared" si="17"/>
        <v>2.2023668308333328</v>
      </c>
      <c r="D588" s="5">
        <v>0.40556111</v>
      </c>
      <c r="E588" s="5">
        <f t="shared" si="16"/>
        <v>32.444888800000001</v>
      </c>
    </row>
    <row r="589" spans="1:5">
      <c r="A589" s="11">
        <v>0.73672510000000002</v>
      </c>
      <c r="B589" s="5">
        <v>-0.94602870999999999</v>
      </c>
      <c r="C589" s="5">
        <f t="shared" si="17"/>
        <v>1.8827032508333328</v>
      </c>
      <c r="D589" s="5">
        <v>0.40611667000000001</v>
      </c>
      <c r="E589" s="5">
        <f t="shared" si="16"/>
        <v>32.489333600000002</v>
      </c>
    </row>
    <row r="590" spans="1:5">
      <c r="A590" s="11">
        <v>0.73678297000000004</v>
      </c>
      <c r="B590" s="5">
        <v>-1.08014846</v>
      </c>
      <c r="C590" s="5">
        <f t="shared" si="17"/>
        <v>1.7485835008333328</v>
      </c>
      <c r="D590" s="5">
        <v>0.40667221999999997</v>
      </c>
      <c r="E590" s="5">
        <f t="shared" si="16"/>
        <v>32.533777600000001</v>
      </c>
    </row>
    <row r="591" spans="1:5">
      <c r="A591" s="11">
        <v>0.73684084000000005</v>
      </c>
      <c r="B591" s="5">
        <v>-0.88473665999999995</v>
      </c>
      <c r="C591" s="5">
        <f t="shared" si="17"/>
        <v>1.9439953008333328</v>
      </c>
      <c r="D591" s="5">
        <v>0.40722777999999998</v>
      </c>
      <c r="E591" s="5">
        <f t="shared" si="16"/>
        <v>32.578222400000001</v>
      </c>
    </row>
    <row r="592" spans="1:5">
      <c r="A592" s="11">
        <v>0.73689870999999996</v>
      </c>
      <c r="B592" s="5">
        <v>-0.60788017999999999</v>
      </c>
      <c r="C592" s="5">
        <f t="shared" si="17"/>
        <v>2.2208517808333328</v>
      </c>
      <c r="D592" s="5">
        <v>0.40778333</v>
      </c>
      <c r="E592" s="5">
        <f t="shared" si="16"/>
        <v>32.6226664</v>
      </c>
    </row>
    <row r="593" spans="1:5">
      <c r="A593" s="11">
        <v>0.73695657999999997</v>
      </c>
      <c r="B593" s="5">
        <v>-0.75339663000000001</v>
      </c>
      <c r="C593" s="5">
        <f t="shared" si="17"/>
        <v>2.0753353308333327</v>
      </c>
      <c r="D593" s="5">
        <v>0.40834443999999998</v>
      </c>
      <c r="E593" s="5">
        <f t="shared" si="16"/>
        <v>32.667555199999995</v>
      </c>
    </row>
    <row r="594" spans="1:5">
      <c r="A594" s="11">
        <v>0.73701444999999999</v>
      </c>
      <c r="B594" s="5">
        <v>-0.97771686000000002</v>
      </c>
      <c r="C594" s="5">
        <f t="shared" si="17"/>
        <v>1.8510151008333326</v>
      </c>
      <c r="D594" s="5">
        <v>0.40889444000000003</v>
      </c>
      <c r="E594" s="5">
        <f t="shared" si="16"/>
        <v>32.711555199999999</v>
      </c>
    </row>
    <row r="595" spans="1:5">
      <c r="A595" s="11">
        <v>0.73707232</v>
      </c>
      <c r="B595" s="5">
        <v>-0.96590357999999998</v>
      </c>
      <c r="C595" s="5">
        <f t="shared" si="17"/>
        <v>1.8628283808333328</v>
      </c>
      <c r="D595" s="5">
        <v>0.40944999999999998</v>
      </c>
      <c r="E595" s="5">
        <f t="shared" si="16"/>
        <v>32.756</v>
      </c>
    </row>
    <row r="596" spans="1:5">
      <c r="A596" s="11">
        <v>0.73713019000000002</v>
      </c>
      <c r="B596" s="5">
        <v>-0.94644563999999998</v>
      </c>
      <c r="C596" s="5">
        <f t="shared" si="17"/>
        <v>1.8822863208333329</v>
      </c>
      <c r="D596" s="5">
        <v>0.41000555999999999</v>
      </c>
      <c r="E596" s="5">
        <f t="shared" si="16"/>
        <v>32.800444800000001</v>
      </c>
    </row>
    <row r="597" spans="1:5">
      <c r="A597" s="11">
        <v>0.73718806999999997</v>
      </c>
      <c r="B597" s="5">
        <v>-0.78730887000000005</v>
      </c>
      <c r="C597" s="5">
        <f t="shared" si="17"/>
        <v>2.0414230908333328</v>
      </c>
      <c r="D597" s="5">
        <v>0.41056667000000002</v>
      </c>
      <c r="E597" s="5">
        <f t="shared" si="16"/>
        <v>32.845333600000004</v>
      </c>
    </row>
    <row r="598" spans="1:5">
      <c r="A598" s="11">
        <v>0.73724593999999999</v>
      </c>
      <c r="B598" s="5">
        <v>-0.65791445999999998</v>
      </c>
      <c r="C598" s="5">
        <f t="shared" si="17"/>
        <v>2.1708175008333326</v>
      </c>
      <c r="D598" s="5">
        <v>0.41111667000000002</v>
      </c>
      <c r="E598" s="5">
        <f t="shared" si="16"/>
        <v>32.889333600000001</v>
      </c>
    </row>
    <row r="599" spans="1:5">
      <c r="A599" s="11">
        <v>0.73730381</v>
      </c>
      <c r="B599" s="5">
        <v>-0.61469048000000004</v>
      </c>
      <c r="C599" s="5">
        <f t="shared" si="17"/>
        <v>2.2140414808333326</v>
      </c>
      <c r="D599" s="5">
        <v>0.41167777999999999</v>
      </c>
      <c r="E599" s="5">
        <f t="shared" si="16"/>
        <v>32.934222399999996</v>
      </c>
    </row>
    <row r="600" spans="1:5">
      <c r="A600" s="11">
        <v>0.73736168000000002</v>
      </c>
      <c r="B600" s="5">
        <v>-0.58661562</v>
      </c>
      <c r="C600" s="5">
        <f t="shared" si="17"/>
        <v>2.2421163408333329</v>
      </c>
      <c r="D600" s="5">
        <v>0.41222777999999999</v>
      </c>
      <c r="E600" s="5">
        <f t="shared" si="16"/>
        <v>32.9782224</v>
      </c>
    </row>
    <row r="601" spans="1:5">
      <c r="A601" s="11">
        <v>0.73741942999999999</v>
      </c>
      <c r="B601" s="5">
        <v>-0.56813084999999997</v>
      </c>
      <c r="C601" s="5">
        <f t="shared" si="17"/>
        <v>2.260601110833333</v>
      </c>
      <c r="D601" s="5">
        <v>0.41278777999999999</v>
      </c>
      <c r="E601" s="5">
        <f t="shared" si="16"/>
        <v>33.023022400000002</v>
      </c>
    </row>
    <row r="602" spans="1:5">
      <c r="A602" s="11">
        <v>0.73747742000000005</v>
      </c>
      <c r="B602" s="5">
        <v>-0.58700240000000004</v>
      </c>
      <c r="C602" s="5">
        <f t="shared" si="17"/>
        <v>2.241729560833333</v>
      </c>
      <c r="D602" s="5">
        <v>0.41333889000000001</v>
      </c>
      <c r="E602" s="5">
        <f t="shared" si="16"/>
        <v>33.067111199999999</v>
      </c>
    </row>
    <row r="603" spans="1:5">
      <c r="A603" s="11">
        <v>0.73753528999999995</v>
      </c>
      <c r="B603" s="5">
        <v>-0.60732423999999996</v>
      </c>
      <c r="C603" s="5">
        <f t="shared" si="17"/>
        <v>2.2214077208333327</v>
      </c>
      <c r="D603" s="5">
        <v>0.41389443999999997</v>
      </c>
      <c r="E603" s="5">
        <f t="shared" si="16"/>
        <v>33.111555199999998</v>
      </c>
    </row>
    <row r="604" spans="1:5">
      <c r="A604" s="11">
        <v>0.73759315999999997</v>
      </c>
      <c r="B604" s="5">
        <v>-0.58077836000000005</v>
      </c>
      <c r="C604" s="5">
        <f t="shared" si="17"/>
        <v>2.2479536008333327</v>
      </c>
      <c r="D604" s="5">
        <v>0.41445556</v>
      </c>
      <c r="E604" s="5">
        <f t="shared" si="16"/>
        <v>33.156444800000003</v>
      </c>
    </row>
    <row r="605" spans="1:5">
      <c r="A605" s="11">
        <v>0.73765102999999999</v>
      </c>
      <c r="B605" s="5">
        <v>-0.63845688</v>
      </c>
      <c r="C605" s="5">
        <f t="shared" si="17"/>
        <v>2.1902750808333327</v>
      </c>
      <c r="D605" s="5">
        <v>0.41500556</v>
      </c>
      <c r="E605" s="5">
        <f t="shared" si="16"/>
        <v>33.2004448</v>
      </c>
    </row>
    <row r="606" spans="1:5">
      <c r="A606" s="11">
        <v>0.7377089</v>
      </c>
      <c r="B606" s="5">
        <v>-0.54644930000000003</v>
      </c>
      <c r="C606" s="5">
        <f t="shared" si="17"/>
        <v>2.2822826608333329</v>
      </c>
      <c r="D606" s="5">
        <v>0.41556667000000003</v>
      </c>
      <c r="E606" s="5">
        <f t="shared" si="16"/>
        <v>33.245333600000002</v>
      </c>
    </row>
    <row r="607" spans="1:5">
      <c r="A607" s="11">
        <v>0.73776677000000002</v>
      </c>
      <c r="B607" s="5">
        <v>-0.64651787000000005</v>
      </c>
      <c r="C607" s="5">
        <f t="shared" si="17"/>
        <v>2.182214090833333</v>
      </c>
      <c r="D607" s="5">
        <v>0.41612221999999999</v>
      </c>
      <c r="E607" s="5">
        <f t="shared" si="16"/>
        <v>33.289777600000001</v>
      </c>
    </row>
    <row r="608" spans="1:5">
      <c r="A608" s="11">
        <v>0.73782464000000003</v>
      </c>
      <c r="B608" s="5">
        <v>-0.63136851999999999</v>
      </c>
      <c r="C608" s="5">
        <f t="shared" si="17"/>
        <v>2.1973634408333327</v>
      </c>
      <c r="D608" s="5">
        <v>0.41667333000000001</v>
      </c>
      <c r="E608" s="5">
        <f t="shared" si="16"/>
        <v>33.333866399999998</v>
      </c>
    </row>
    <row r="609" spans="1:5">
      <c r="A609" s="11">
        <v>0.73788251000000005</v>
      </c>
      <c r="B609" s="5">
        <v>-0.63150751999999999</v>
      </c>
      <c r="C609" s="5">
        <f t="shared" si="17"/>
        <v>2.1972244408333328</v>
      </c>
      <c r="D609" s="5">
        <v>0.41723333000000001</v>
      </c>
      <c r="E609" s="5">
        <f t="shared" si="16"/>
        <v>33.3786664</v>
      </c>
    </row>
    <row r="610" spans="1:5">
      <c r="A610" s="11">
        <v>0.73794037999999995</v>
      </c>
      <c r="B610" s="5">
        <v>-0.60093092999999997</v>
      </c>
      <c r="C610" s="5">
        <f t="shared" si="17"/>
        <v>2.2278010308333327</v>
      </c>
      <c r="D610" s="5">
        <v>0.41778333000000001</v>
      </c>
      <c r="E610" s="5">
        <f t="shared" si="16"/>
        <v>33.422666399999997</v>
      </c>
    </row>
    <row r="611" spans="1:5">
      <c r="A611" s="11">
        <v>0.73799837000000001</v>
      </c>
      <c r="B611" s="5">
        <v>-0.62602252000000003</v>
      </c>
      <c r="C611" s="5">
        <f t="shared" si="17"/>
        <v>2.202709440833333</v>
      </c>
      <c r="D611" s="5">
        <v>0.41833999999999999</v>
      </c>
      <c r="E611" s="5">
        <f t="shared" si="16"/>
        <v>33.467199999999998</v>
      </c>
    </row>
    <row r="612" spans="1:5">
      <c r="A612" s="11">
        <v>0.73805635000000003</v>
      </c>
      <c r="B612" s="5">
        <v>-0.92891966999999998</v>
      </c>
      <c r="C612" s="5">
        <f t="shared" si="17"/>
        <v>1.8998122908333328</v>
      </c>
      <c r="D612" s="5">
        <v>0.41890221999999999</v>
      </c>
      <c r="E612" s="5">
        <f t="shared" si="16"/>
        <v>33.512177600000001</v>
      </c>
    </row>
    <row r="613" spans="1:5">
      <c r="A613" s="11">
        <v>0.73811422000000004</v>
      </c>
      <c r="B613" s="5">
        <v>-1.03956497</v>
      </c>
      <c r="C613" s="5">
        <f t="shared" si="17"/>
        <v>1.7891669908333327</v>
      </c>
      <c r="D613" s="5">
        <v>0.41945221999999999</v>
      </c>
      <c r="E613" s="5">
        <f t="shared" si="16"/>
        <v>33.556177599999998</v>
      </c>
    </row>
    <row r="614" spans="1:5">
      <c r="A614" s="11">
        <v>0.73817208999999995</v>
      </c>
      <c r="B614" s="5">
        <v>-1.01204622</v>
      </c>
      <c r="C614" s="5">
        <f t="shared" si="17"/>
        <v>1.8166857408333328</v>
      </c>
      <c r="D614" s="5">
        <v>0.42000778</v>
      </c>
      <c r="E614" s="5">
        <f t="shared" si="16"/>
        <v>33.600622399999999</v>
      </c>
    </row>
    <row r="615" spans="1:5">
      <c r="A615" s="11">
        <v>0.73822995999999996</v>
      </c>
      <c r="B615" s="5">
        <v>-0.88292985999999996</v>
      </c>
      <c r="C615" s="5">
        <f t="shared" si="17"/>
        <v>1.9458021008333328</v>
      </c>
      <c r="D615" s="5">
        <v>0.42056333000000001</v>
      </c>
      <c r="E615" s="5">
        <f t="shared" ref="E615:E678" si="18">D615*$H$42</f>
        <v>33.645066400000005</v>
      </c>
    </row>
    <row r="616" spans="1:5">
      <c r="A616" s="11">
        <v>0.73828782999999998</v>
      </c>
      <c r="B616" s="5">
        <v>-0.71962351000000002</v>
      </c>
      <c r="C616" s="5">
        <f t="shared" ref="C616:C679" si="19">B616-$C$38</f>
        <v>2.1091084508333329</v>
      </c>
      <c r="D616" s="5">
        <v>0.42112443999999999</v>
      </c>
      <c r="E616" s="5">
        <f t="shared" si="18"/>
        <v>33.6899552</v>
      </c>
    </row>
    <row r="617" spans="1:5">
      <c r="A617" s="11">
        <v>0.73834569999999999</v>
      </c>
      <c r="B617" s="5">
        <v>-0.56410015000000002</v>
      </c>
      <c r="C617" s="5">
        <f t="shared" si="19"/>
        <v>2.2646318108333325</v>
      </c>
      <c r="D617" s="5">
        <v>0.42167443999999998</v>
      </c>
      <c r="E617" s="5">
        <f t="shared" si="18"/>
        <v>33.733955199999997</v>
      </c>
    </row>
    <row r="618" spans="1:5">
      <c r="A618" s="11">
        <v>0.73840357000000001</v>
      </c>
      <c r="B618" s="5">
        <v>-0.62330746999999997</v>
      </c>
      <c r="C618" s="5">
        <f t="shared" si="19"/>
        <v>2.2054244908333329</v>
      </c>
      <c r="D618" s="5">
        <v>0.42223556000000001</v>
      </c>
      <c r="E618" s="5">
        <f t="shared" si="18"/>
        <v>33.778844800000002</v>
      </c>
    </row>
    <row r="619" spans="1:5">
      <c r="A619" s="11">
        <v>0.73846144000000002</v>
      </c>
      <c r="B619" s="5">
        <v>-0.83914977000000002</v>
      </c>
      <c r="C619" s="5">
        <f t="shared" si="19"/>
        <v>1.9895821908333327</v>
      </c>
      <c r="D619" s="5">
        <v>0.42278556</v>
      </c>
      <c r="E619" s="5">
        <f t="shared" si="18"/>
        <v>33.822844799999999</v>
      </c>
    </row>
    <row r="620" spans="1:5">
      <c r="A620" s="11">
        <v>0.73851931999999998</v>
      </c>
      <c r="B620" s="5">
        <v>-0.91628598999999999</v>
      </c>
      <c r="C620" s="5">
        <f t="shared" si="19"/>
        <v>1.9124459708333328</v>
      </c>
      <c r="D620" s="5">
        <v>0.42334111000000002</v>
      </c>
      <c r="E620" s="5">
        <f t="shared" si="18"/>
        <v>33.867288800000004</v>
      </c>
    </row>
    <row r="621" spans="1:5">
      <c r="A621" s="11">
        <v>0.73857718999999999</v>
      </c>
      <c r="B621" s="5">
        <v>-0.94630665000000003</v>
      </c>
      <c r="C621" s="5">
        <f t="shared" si="19"/>
        <v>1.8824253108333329</v>
      </c>
      <c r="D621" s="5">
        <v>0.42389666999999998</v>
      </c>
      <c r="E621" s="5">
        <f t="shared" si="18"/>
        <v>33.911733599999998</v>
      </c>
    </row>
    <row r="622" spans="1:5">
      <c r="A622" s="11">
        <v>0.73863506000000001</v>
      </c>
      <c r="B622" s="5">
        <v>-0.94283211</v>
      </c>
      <c r="C622" s="5">
        <f t="shared" si="19"/>
        <v>1.8858998508333329</v>
      </c>
      <c r="D622" s="5">
        <v>0.42445221999999999</v>
      </c>
      <c r="E622" s="5">
        <f t="shared" si="18"/>
        <v>33.956177599999997</v>
      </c>
    </row>
    <row r="623" spans="1:5">
      <c r="A623" s="11">
        <v>0.73869280999999998</v>
      </c>
      <c r="B623" s="5">
        <v>-0.71058929000000004</v>
      </c>
      <c r="C623" s="5">
        <f t="shared" si="19"/>
        <v>2.1181426708333326</v>
      </c>
      <c r="D623" s="5">
        <v>0.42500778</v>
      </c>
      <c r="E623" s="5">
        <f t="shared" si="18"/>
        <v>34.000622399999997</v>
      </c>
    </row>
    <row r="624" spans="1:5">
      <c r="A624" s="11">
        <v>0.73875044999999995</v>
      </c>
      <c r="B624" s="5">
        <v>-0.72722207999999999</v>
      </c>
      <c r="C624" s="5">
        <f t="shared" si="19"/>
        <v>2.1015098808333326</v>
      </c>
      <c r="D624" s="5">
        <v>0.42555999999999999</v>
      </c>
      <c r="E624" s="5">
        <f t="shared" si="18"/>
        <v>34.044800000000002</v>
      </c>
    </row>
    <row r="625" spans="1:5">
      <c r="A625" s="11">
        <v>0.73880831999999996</v>
      </c>
      <c r="B625" s="5">
        <v>-0.82678014</v>
      </c>
      <c r="C625" s="5">
        <f t="shared" si="19"/>
        <v>2.0019518208333329</v>
      </c>
      <c r="D625" s="5">
        <v>0.42612111000000003</v>
      </c>
      <c r="E625" s="5">
        <f t="shared" si="18"/>
        <v>34.089688800000005</v>
      </c>
    </row>
    <row r="626" spans="1:5">
      <c r="A626" s="11">
        <v>0.73886631000000003</v>
      </c>
      <c r="B626" s="5">
        <v>-0.70532596000000003</v>
      </c>
      <c r="C626" s="5">
        <f t="shared" si="19"/>
        <v>2.1234060008333326</v>
      </c>
      <c r="D626" s="5">
        <v>0.42667778000000001</v>
      </c>
      <c r="E626" s="5">
        <f t="shared" si="18"/>
        <v>34.134222399999999</v>
      </c>
    </row>
    <row r="627" spans="1:5">
      <c r="A627" s="11">
        <v>0.73892440999999998</v>
      </c>
      <c r="B627" s="5">
        <v>-0.88667125000000002</v>
      </c>
      <c r="C627" s="5">
        <f t="shared" si="19"/>
        <v>1.9420607108333328</v>
      </c>
      <c r="D627" s="5">
        <v>0.42723556000000001</v>
      </c>
      <c r="E627" s="5">
        <f t="shared" si="18"/>
        <v>34.1788448</v>
      </c>
    </row>
    <row r="628" spans="1:5">
      <c r="A628" s="11">
        <v>0.73898227999999999</v>
      </c>
      <c r="B628" s="5">
        <v>-1.00982237</v>
      </c>
      <c r="C628" s="5">
        <f t="shared" si="19"/>
        <v>1.8189095908333328</v>
      </c>
      <c r="D628" s="5">
        <v>0.42779110999999997</v>
      </c>
      <c r="E628" s="5">
        <f t="shared" si="18"/>
        <v>34.223288799999999</v>
      </c>
    </row>
    <row r="629" spans="1:5">
      <c r="A629" s="11">
        <v>0.73904015000000001</v>
      </c>
      <c r="B629" s="5">
        <v>-0.90544533999999999</v>
      </c>
      <c r="C629" s="5">
        <f t="shared" si="19"/>
        <v>1.9232866208333328</v>
      </c>
      <c r="D629" s="5">
        <v>0.42834</v>
      </c>
      <c r="E629" s="5">
        <f t="shared" si="18"/>
        <v>34.267200000000003</v>
      </c>
    </row>
    <row r="630" spans="1:5">
      <c r="A630" s="11">
        <v>0.73909789999999997</v>
      </c>
      <c r="B630" s="5">
        <v>-0.70030457000000002</v>
      </c>
      <c r="C630" s="5">
        <f t="shared" si="19"/>
        <v>2.1284273908333327</v>
      </c>
      <c r="D630" s="5">
        <v>0.42890110999999997</v>
      </c>
      <c r="E630" s="5">
        <f t="shared" si="18"/>
        <v>34.312088799999998</v>
      </c>
    </row>
    <row r="631" spans="1:5">
      <c r="A631" s="11">
        <v>0.73915576999999999</v>
      </c>
      <c r="B631" s="5">
        <v>-0.58411402000000001</v>
      </c>
      <c r="C631" s="5">
        <f t="shared" si="19"/>
        <v>2.2446179408333329</v>
      </c>
      <c r="D631" s="5">
        <v>0.42945111000000002</v>
      </c>
      <c r="E631" s="5">
        <f t="shared" si="18"/>
        <v>34.356088800000002</v>
      </c>
    </row>
    <row r="632" spans="1:5">
      <c r="A632" s="11">
        <v>0.73921376000000005</v>
      </c>
      <c r="B632" s="5">
        <v>-0.74603045000000001</v>
      </c>
      <c r="C632" s="5">
        <f t="shared" si="19"/>
        <v>2.0827015108333327</v>
      </c>
      <c r="D632" s="5">
        <v>0.43000778000000001</v>
      </c>
      <c r="E632" s="5">
        <f t="shared" si="18"/>
        <v>34.400622400000003</v>
      </c>
    </row>
    <row r="633" spans="1:5">
      <c r="A633" s="11">
        <v>0.73927151000000002</v>
      </c>
      <c r="B633" s="5">
        <v>-0.88431978</v>
      </c>
      <c r="C633" s="5">
        <f t="shared" si="19"/>
        <v>1.9444121808333328</v>
      </c>
      <c r="D633" s="5">
        <v>0.43056778000000001</v>
      </c>
      <c r="E633" s="5">
        <f t="shared" si="18"/>
        <v>34.445422399999998</v>
      </c>
    </row>
    <row r="634" spans="1:5">
      <c r="A634" s="11">
        <v>0.73932949999999997</v>
      </c>
      <c r="B634" s="5">
        <v>-0.92316502</v>
      </c>
      <c r="C634" s="5">
        <f t="shared" si="19"/>
        <v>1.9055669408333329</v>
      </c>
      <c r="D634" s="5">
        <v>0.43111888999999998</v>
      </c>
      <c r="E634" s="5">
        <f t="shared" si="18"/>
        <v>34.489511199999995</v>
      </c>
    </row>
    <row r="635" spans="1:5">
      <c r="A635" s="11">
        <v>0.73938736999999999</v>
      </c>
      <c r="B635" s="5">
        <v>-0.93824558999999996</v>
      </c>
      <c r="C635" s="5">
        <f t="shared" si="19"/>
        <v>1.8904863708333328</v>
      </c>
      <c r="D635" s="5">
        <v>0.43167443999999999</v>
      </c>
      <c r="E635" s="5">
        <f t="shared" si="18"/>
        <v>34.533955200000001</v>
      </c>
    </row>
    <row r="636" spans="1:5">
      <c r="A636" s="11">
        <v>0.73944524</v>
      </c>
      <c r="B636" s="5">
        <v>-0.64721251000000002</v>
      </c>
      <c r="C636" s="5">
        <f t="shared" si="19"/>
        <v>2.1815194508333327</v>
      </c>
      <c r="D636" s="5">
        <v>0.43223</v>
      </c>
      <c r="E636" s="5">
        <f t="shared" si="18"/>
        <v>34.578400000000002</v>
      </c>
    </row>
    <row r="637" spans="1:5">
      <c r="A637" s="11">
        <v>0.73950311000000002</v>
      </c>
      <c r="B637" s="5">
        <v>-0.61413461000000003</v>
      </c>
      <c r="C637" s="5">
        <f t="shared" si="19"/>
        <v>2.2145973508333325</v>
      </c>
      <c r="D637" s="5">
        <v>0.43278556000000001</v>
      </c>
      <c r="E637" s="5">
        <f t="shared" si="18"/>
        <v>34.622844800000003</v>
      </c>
    </row>
    <row r="638" spans="1:5">
      <c r="A638" s="11">
        <v>0.73956109999999997</v>
      </c>
      <c r="B638" s="5">
        <v>-0.86252916000000002</v>
      </c>
      <c r="C638" s="5">
        <f t="shared" si="19"/>
        <v>1.9662028008333328</v>
      </c>
      <c r="D638" s="5">
        <v>0.43334222</v>
      </c>
      <c r="E638" s="5">
        <f t="shared" si="18"/>
        <v>34.667377600000002</v>
      </c>
    </row>
    <row r="639" spans="1:5">
      <c r="A639" s="11">
        <v>0.73961896999999999</v>
      </c>
      <c r="B639" s="5">
        <v>-0.79397987999999997</v>
      </c>
      <c r="C639" s="5">
        <f t="shared" si="19"/>
        <v>2.034752080833333</v>
      </c>
      <c r="D639" s="5">
        <v>0.43389778000000001</v>
      </c>
      <c r="E639" s="5">
        <f t="shared" si="18"/>
        <v>34.711822400000003</v>
      </c>
    </row>
    <row r="640" spans="1:5">
      <c r="A640" s="11">
        <v>0.73967638000000002</v>
      </c>
      <c r="B640" s="5">
        <v>-0.63949692000000002</v>
      </c>
      <c r="C640" s="5">
        <f t="shared" si="19"/>
        <v>2.1892350408333328</v>
      </c>
      <c r="D640" s="5">
        <v>0.43445444</v>
      </c>
      <c r="E640" s="5">
        <f t="shared" si="18"/>
        <v>34.756355200000002</v>
      </c>
    </row>
    <row r="641" spans="1:5">
      <c r="A641" s="11">
        <v>0.73973425000000004</v>
      </c>
      <c r="B641" s="5">
        <v>-0.59022927000000003</v>
      </c>
      <c r="C641" s="5">
        <f t="shared" si="19"/>
        <v>2.2385026908333328</v>
      </c>
      <c r="D641" s="5">
        <v>0.43501000000000001</v>
      </c>
      <c r="E641" s="5">
        <f t="shared" si="18"/>
        <v>34.800800000000002</v>
      </c>
    </row>
    <row r="642" spans="1:5">
      <c r="A642" s="11">
        <v>0.73979212000000005</v>
      </c>
      <c r="B642" s="5">
        <v>-0.67459248999999999</v>
      </c>
      <c r="C642" s="5">
        <f t="shared" si="19"/>
        <v>2.154139470833333</v>
      </c>
      <c r="D642" s="5">
        <v>0.43556556000000002</v>
      </c>
      <c r="E642" s="5">
        <f t="shared" si="18"/>
        <v>34.845244800000003</v>
      </c>
    </row>
    <row r="643" spans="1:5">
      <c r="A643" s="11">
        <v>0.73984998999999996</v>
      </c>
      <c r="B643" s="5">
        <v>-0.76910168000000001</v>
      </c>
      <c r="C643" s="5">
        <f t="shared" si="19"/>
        <v>2.0596302808333329</v>
      </c>
      <c r="D643" s="5">
        <v>0.43611556000000001</v>
      </c>
      <c r="E643" s="5">
        <f t="shared" si="18"/>
        <v>34.8892448</v>
      </c>
    </row>
    <row r="644" spans="1:5">
      <c r="A644" s="11">
        <v>0.73990785999999997</v>
      </c>
      <c r="B644" s="5">
        <v>-0.83595306000000003</v>
      </c>
      <c r="C644" s="5">
        <f t="shared" si="19"/>
        <v>1.9927789008333328</v>
      </c>
      <c r="D644" s="5">
        <v>0.43667666999999999</v>
      </c>
      <c r="E644" s="5">
        <f t="shared" si="18"/>
        <v>34.934133599999996</v>
      </c>
    </row>
    <row r="645" spans="1:5">
      <c r="A645" s="11">
        <v>0.73996572999999999</v>
      </c>
      <c r="B645" s="5">
        <v>-0.86402774000000004</v>
      </c>
      <c r="C645" s="5">
        <f t="shared" si="19"/>
        <v>1.9647042208333327</v>
      </c>
      <c r="D645" s="5">
        <v>0.43723222</v>
      </c>
      <c r="E645" s="5">
        <f t="shared" si="18"/>
        <v>34.978577600000001</v>
      </c>
    </row>
    <row r="646" spans="1:5">
      <c r="A646" s="11">
        <v>0.7400236</v>
      </c>
      <c r="B646" s="5">
        <v>-0.89919095999999998</v>
      </c>
      <c r="C646" s="5">
        <f t="shared" si="19"/>
        <v>1.9295410008333329</v>
      </c>
      <c r="D646" s="5">
        <v>0.43778222</v>
      </c>
      <c r="E646" s="5">
        <f t="shared" si="18"/>
        <v>35.022577599999998</v>
      </c>
    </row>
    <row r="647" spans="1:5">
      <c r="A647" s="11">
        <v>0.74008147000000002</v>
      </c>
      <c r="B647" s="5">
        <v>-0.93213027999999998</v>
      </c>
      <c r="C647" s="5">
        <f t="shared" si="19"/>
        <v>1.8966016808333328</v>
      </c>
      <c r="D647" s="5">
        <v>0.43833778000000001</v>
      </c>
      <c r="E647" s="5">
        <f t="shared" si="18"/>
        <v>35.067022399999999</v>
      </c>
    </row>
    <row r="648" spans="1:5">
      <c r="A648" s="11">
        <v>0.74013934000000003</v>
      </c>
      <c r="B648" s="5">
        <v>-0.91559106000000001</v>
      </c>
      <c r="C648" s="5">
        <f t="shared" si="19"/>
        <v>1.9131409008333327</v>
      </c>
      <c r="D648" s="5">
        <v>0.43889888999999999</v>
      </c>
      <c r="E648" s="5">
        <f t="shared" si="18"/>
        <v>35.111911200000002</v>
      </c>
    </row>
    <row r="649" spans="1:5">
      <c r="A649" s="11">
        <v>0.74019721000000005</v>
      </c>
      <c r="B649" s="5">
        <v>-0.86180407000000003</v>
      </c>
      <c r="C649" s="5">
        <f t="shared" si="19"/>
        <v>1.9669278908333327</v>
      </c>
      <c r="D649" s="5">
        <v>0.43945444</v>
      </c>
      <c r="E649" s="5">
        <f t="shared" si="18"/>
        <v>35.1563552</v>
      </c>
    </row>
    <row r="650" spans="1:5">
      <c r="A650" s="11">
        <v>0.74025507999999995</v>
      </c>
      <c r="B650" s="5">
        <v>-0.80579358000000001</v>
      </c>
      <c r="C650" s="5">
        <f t="shared" si="19"/>
        <v>2.0229383808333328</v>
      </c>
      <c r="D650" s="5">
        <v>0.44001000000000001</v>
      </c>
      <c r="E650" s="5">
        <f t="shared" si="18"/>
        <v>35.200800000000001</v>
      </c>
    </row>
    <row r="651" spans="1:5">
      <c r="A651" s="11">
        <v>0.74031318000000002</v>
      </c>
      <c r="B651" s="5">
        <v>-0.70041352999999995</v>
      </c>
      <c r="C651" s="5">
        <f t="shared" si="19"/>
        <v>2.1283184308333327</v>
      </c>
      <c r="D651" s="5">
        <v>0.44056110999999998</v>
      </c>
      <c r="E651" s="5">
        <f t="shared" si="18"/>
        <v>35.244888799999998</v>
      </c>
    </row>
    <row r="652" spans="1:5">
      <c r="A652" s="11">
        <v>0.74037105000000003</v>
      </c>
      <c r="B652" s="5">
        <v>-0.82761401000000001</v>
      </c>
      <c r="C652" s="5">
        <f t="shared" si="19"/>
        <v>2.0011179508333328</v>
      </c>
      <c r="D652" s="5">
        <v>0.44111778000000001</v>
      </c>
      <c r="E652" s="5">
        <f t="shared" si="18"/>
        <v>35.289422399999999</v>
      </c>
    </row>
    <row r="653" spans="1:5">
      <c r="A653" s="11">
        <v>0.74042892000000005</v>
      </c>
      <c r="B653" s="5">
        <v>-0.84943473000000003</v>
      </c>
      <c r="C653" s="5">
        <f t="shared" si="19"/>
        <v>1.9792972308333328</v>
      </c>
      <c r="D653" s="5">
        <v>0.44167332999999998</v>
      </c>
      <c r="E653" s="5">
        <f t="shared" si="18"/>
        <v>35.333866399999998</v>
      </c>
    </row>
    <row r="654" spans="1:5">
      <c r="A654" s="11">
        <v>0.74048678999999995</v>
      </c>
      <c r="B654" s="5">
        <v>-0.88404161000000003</v>
      </c>
      <c r="C654" s="5">
        <f t="shared" si="19"/>
        <v>1.9446903508333326</v>
      </c>
      <c r="D654" s="5">
        <v>0.44222888999999999</v>
      </c>
      <c r="E654" s="5">
        <f t="shared" si="18"/>
        <v>35.378311199999999</v>
      </c>
    </row>
    <row r="655" spans="1:5">
      <c r="A655" s="11">
        <v>0.74054454999999997</v>
      </c>
      <c r="B655" s="5">
        <v>-0.92170631999999997</v>
      </c>
      <c r="C655" s="5">
        <f t="shared" si="19"/>
        <v>1.9070256408333328</v>
      </c>
      <c r="D655" s="5">
        <v>0.44278888999999999</v>
      </c>
      <c r="E655" s="5">
        <f t="shared" si="18"/>
        <v>35.423111200000001</v>
      </c>
    </row>
    <row r="656" spans="1:5">
      <c r="A656" s="11">
        <v>0.74060252999999998</v>
      </c>
      <c r="B656" s="5">
        <v>-0.91656815999999997</v>
      </c>
      <c r="C656" s="5">
        <f t="shared" si="19"/>
        <v>1.9121638008333328</v>
      </c>
      <c r="D656" s="5">
        <v>0.44334000000000001</v>
      </c>
      <c r="E656" s="5">
        <f t="shared" si="18"/>
        <v>35.467199999999998</v>
      </c>
    </row>
    <row r="657" spans="1:5">
      <c r="A657" s="11">
        <v>0.74066052000000004</v>
      </c>
      <c r="B657" s="5">
        <v>-0.74687247999999995</v>
      </c>
      <c r="C657" s="5">
        <f t="shared" si="19"/>
        <v>2.0818594808333328</v>
      </c>
      <c r="D657" s="5">
        <v>0.44389666999999999</v>
      </c>
      <c r="E657" s="5">
        <f t="shared" si="18"/>
        <v>35.511733599999999</v>
      </c>
    </row>
    <row r="658" spans="1:5">
      <c r="A658" s="11">
        <v>0.74071838999999995</v>
      </c>
      <c r="B658" s="5">
        <v>-0.54075097999999999</v>
      </c>
      <c r="C658" s="5">
        <f t="shared" si="19"/>
        <v>2.2879809808333329</v>
      </c>
      <c r="D658" s="5">
        <v>0.44445222000000001</v>
      </c>
      <c r="E658" s="5">
        <f t="shared" si="18"/>
        <v>35.556177599999998</v>
      </c>
    </row>
    <row r="659" spans="1:5">
      <c r="A659" s="11">
        <v>0.74077638000000001</v>
      </c>
      <c r="B659" s="5">
        <v>-0.55191243000000001</v>
      </c>
      <c r="C659" s="5">
        <f t="shared" si="19"/>
        <v>2.2768195308333325</v>
      </c>
      <c r="D659" s="5">
        <v>0.44500778000000002</v>
      </c>
      <c r="E659" s="5">
        <f t="shared" si="18"/>
        <v>35.600622399999999</v>
      </c>
    </row>
    <row r="660" spans="1:5">
      <c r="A660" s="11">
        <v>0.74083412999999998</v>
      </c>
      <c r="B660" s="5">
        <v>-0.70405722000000004</v>
      </c>
      <c r="C660" s="5">
        <f t="shared" si="19"/>
        <v>2.1246747408333326</v>
      </c>
      <c r="D660" s="5">
        <v>0.44556889</v>
      </c>
      <c r="E660" s="5">
        <f t="shared" si="18"/>
        <v>35.645511200000001</v>
      </c>
    </row>
    <row r="661" spans="1:5">
      <c r="A661" s="11">
        <v>0.740892</v>
      </c>
      <c r="B661" s="5">
        <v>-0.87570267999999996</v>
      </c>
      <c r="C661" s="5">
        <f t="shared" si="19"/>
        <v>1.9530292808333329</v>
      </c>
      <c r="D661" s="5">
        <v>0.44611888999999999</v>
      </c>
      <c r="E661" s="5">
        <f t="shared" si="18"/>
        <v>35.689511199999998</v>
      </c>
    </row>
    <row r="662" spans="1:5">
      <c r="A662" s="11">
        <v>0.74094987000000001</v>
      </c>
      <c r="B662" s="5">
        <v>-0.95867634000000002</v>
      </c>
      <c r="C662" s="5">
        <f t="shared" si="19"/>
        <v>1.8700556208333328</v>
      </c>
      <c r="D662" s="5">
        <v>0.44668000000000002</v>
      </c>
      <c r="E662" s="5">
        <f t="shared" si="18"/>
        <v>35.734400000000001</v>
      </c>
    </row>
    <row r="663" spans="1:5">
      <c r="A663" s="11">
        <v>0.74100774000000003</v>
      </c>
      <c r="B663" s="5">
        <v>-0.90016388999999997</v>
      </c>
      <c r="C663" s="5">
        <f t="shared" si="19"/>
        <v>1.9285680708333328</v>
      </c>
      <c r="D663" s="5">
        <v>0.44723000000000002</v>
      </c>
      <c r="E663" s="5">
        <f t="shared" si="18"/>
        <v>35.778400000000005</v>
      </c>
    </row>
    <row r="664" spans="1:5">
      <c r="A664" s="11">
        <v>0.74106572999999998</v>
      </c>
      <c r="B664" s="5">
        <v>-0.61914480000000005</v>
      </c>
      <c r="C664" s="5">
        <f t="shared" si="19"/>
        <v>2.2095871608333328</v>
      </c>
      <c r="D664" s="5">
        <v>0.44778667</v>
      </c>
      <c r="E664" s="5">
        <f t="shared" si="18"/>
        <v>35.822933599999999</v>
      </c>
    </row>
    <row r="665" spans="1:5">
      <c r="A665" s="11">
        <v>0.74112359999999999</v>
      </c>
      <c r="B665" s="5">
        <v>-0.59620565000000003</v>
      </c>
      <c r="C665" s="5">
        <f t="shared" si="19"/>
        <v>2.2325263108333329</v>
      </c>
      <c r="D665" s="5">
        <v>0.44834332999999998</v>
      </c>
      <c r="E665" s="5">
        <f t="shared" si="18"/>
        <v>35.867466399999998</v>
      </c>
    </row>
    <row r="666" spans="1:5">
      <c r="A666" s="11">
        <v>0.74118147000000001</v>
      </c>
      <c r="B666" s="5">
        <v>-0.89432663000000001</v>
      </c>
      <c r="C666" s="5">
        <f t="shared" si="19"/>
        <v>1.9344053308333327</v>
      </c>
      <c r="D666" s="5">
        <v>0.44889778000000002</v>
      </c>
      <c r="E666" s="5">
        <f t="shared" si="18"/>
        <v>35.911822400000005</v>
      </c>
    </row>
    <row r="667" spans="1:5">
      <c r="A667" s="11">
        <v>0.74123934000000002</v>
      </c>
      <c r="B667" s="5">
        <v>-0.89905173000000005</v>
      </c>
      <c r="C667" s="5">
        <f t="shared" si="19"/>
        <v>1.9296802308333327</v>
      </c>
      <c r="D667" s="5">
        <v>0.44945332999999998</v>
      </c>
      <c r="E667" s="5">
        <f t="shared" si="18"/>
        <v>35.956266399999997</v>
      </c>
    </row>
    <row r="668" spans="1:5">
      <c r="A668" s="11">
        <v>0.74129721000000004</v>
      </c>
      <c r="B668" s="5">
        <v>-0.77646791999999998</v>
      </c>
      <c r="C668" s="5">
        <f t="shared" si="19"/>
        <v>2.0522640408333328</v>
      </c>
      <c r="D668" s="5">
        <v>0.45000332999999998</v>
      </c>
      <c r="E668" s="5">
        <f t="shared" si="18"/>
        <v>36.000266400000001</v>
      </c>
    </row>
    <row r="669" spans="1:5">
      <c r="A669" s="11">
        <v>0.74135508000000006</v>
      </c>
      <c r="B669" s="5">
        <v>-0.55437135999999998</v>
      </c>
      <c r="C669" s="5">
        <f t="shared" si="19"/>
        <v>2.274360600833333</v>
      </c>
      <c r="D669" s="5">
        <v>0.45056444000000001</v>
      </c>
      <c r="E669" s="5">
        <f t="shared" si="18"/>
        <v>36.045155200000004</v>
      </c>
    </row>
    <row r="670" spans="1:5">
      <c r="A670" s="11">
        <v>0.74141294999999996</v>
      </c>
      <c r="B670" s="5">
        <v>-0.84957366999999995</v>
      </c>
      <c r="C670" s="5">
        <f t="shared" si="19"/>
        <v>1.9791582908333329</v>
      </c>
      <c r="D670" s="5">
        <v>0.45112000000000002</v>
      </c>
      <c r="E670" s="5">
        <f t="shared" si="18"/>
        <v>36.089600000000004</v>
      </c>
    </row>
    <row r="671" spans="1:5">
      <c r="A671" s="11">
        <v>0.74147081999999997</v>
      </c>
      <c r="B671" s="5">
        <v>-1.02455473</v>
      </c>
      <c r="C671" s="5">
        <f t="shared" si="19"/>
        <v>1.8041772308333328</v>
      </c>
      <c r="D671" s="5">
        <v>0.45167000000000002</v>
      </c>
      <c r="E671" s="5">
        <f t="shared" si="18"/>
        <v>36.133600000000001</v>
      </c>
    </row>
    <row r="672" spans="1:5">
      <c r="A672" s="11">
        <v>0.74152868999999999</v>
      </c>
      <c r="B672" s="5">
        <v>-0.72365391000000001</v>
      </c>
      <c r="C672" s="5">
        <f t="shared" si="19"/>
        <v>2.1050780508333329</v>
      </c>
      <c r="D672" s="5">
        <v>0.45223110999999999</v>
      </c>
      <c r="E672" s="5">
        <f t="shared" si="18"/>
        <v>36.178488799999997</v>
      </c>
    </row>
    <row r="673" spans="1:5">
      <c r="A673" s="11">
        <v>0.74158656000000001</v>
      </c>
      <c r="B673" s="5">
        <v>-0.56910377999999995</v>
      </c>
      <c r="C673" s="5">
        <f t="shared" si="19"/>
        <v>2.2596281808333329</v>
      </c>
      <c r="D673" s="5">
        <v>0.45278667</v>
      </c>
      <c r="E673" s="5">
        <f t="shared" si="18"/>
        <v>36.222933599999998</v>
      </c>
    </row>
    <row r="674" spans="1:5">
      <c r="A674" s="11">
        <v>0.74164443000000002</v>
      </c>
      <c r="B674" s="5">
        <v>-0.88793290000000002</v>
      </c>
      <c r="C674" s="5">
        <f t="shared" si="19"/>
        <v>1.9407990608333328</v>
      </c>
      <c r="D674" s="5">
        <v>0.45334222000000002</v>
      </c>
      <c r="E674" s="5">
        <f t="shared" si="18"/>
        <v>36.267377600000003</v>
      </c>
    </row>
    <row r="675" spans="1:5">
      <c r="A675" s="11">
        <v>0.74170230000000004</v>
      </c>
      <c r="B675" s="5">
        <v>-0.89446532999999995</v>
      </c>
      <c r="C675" s="5">
        <f t="shared" si="19"/>
        <v>1.9342666308333327</v>
      </c>
      <c r="D675" s="5">
        <v>0.45389777999999997</v>
      </c>
      <c r="E675" s="5">
        <f t="shared" si="18"/>
        <v>36.311822399999997</v>
      </c>
    </row>
    <row r="676" spans="1:5">
      <c r="A676" s="11">
        <v>0.74176017000000005</v>
      </c>
      <c r="B676" s="5">
        <v>-0.75631535000000005</v>
      </c>
      <c r="C676" s="5">
        <f t="shared" si="19"/>
        <v>2.0724166108333328</v>
      </c>
      <c r="D676" s="5">
        <v>0.45445332999999999</v>
      </c>
      <c r="E676" s="5">
        <f t="shared" si="18"/>
        <v>36.356266399999996</v>
      </c>
    </row>
    <row r="677" spans="1:5">
      <c r="A677" s="11">
        <v>0.74181803999999996</v>
      </c>
      <c r="B677" s="5">
        <v>-0.55534439999999996</v>
      </c>
      <c r="C677" s="5">
        <f t="shared" si="19"/>
        <v>2.2733875608333327</v>
      </c>
      <c r="D677" s="5">
        <v>0.45500889</v>
      </c>
      <c r="E677" s="5">
        <f t="shared" si="18"/>
        <v>36.400711200000003</v>
      </c>
    </row>
    <row r="678" spans="1:5">
      <c r="A678" s="11">
        <v>0.74187590999999997</v>
      </c>
      <c r="B678" s="5">
        <v>-0.55784601</v>
      </c>
      <c r="C678" s="5">
        <f t="shared" si="19"/>
        <v>2.2708859508333328</v>
      </c>
      <c r="D678" s="5">
        <v>0.45556444000000001</v>
      </c>
      <c r="E678" s="5">
        <f t="shared" si="18"/>
        <v>36.445155200000002</v>
      </c>
    </row>
    <row r="679" spans="1:5">
      <c r="A679" s="11">
        <v>0.74193377999999999</v>
      </c>
      <c r="B679" s="5">
        <v>-0.75047790999999997</v>
      </c>
      <c r="C679" s="5">
        <f t="shared" si="19"/>
        <v>2.0782540508333329</v>
      </c>
      <c r="D679" s="5">
        <v>0.45611444000000001</v>
      </c>
      <c r="E679" s="5">
        <f t="shared" ref="E679:E742" si="20">D679*$H$42</f>
        <v>36.489155199999999</v>
      </c>
    </row>
    <row r="680" spans="1:5">
      <c r="A680" s="11">
        <v>0.74199165</v>
      </c>
      <c r="B680" s="5">
        <v>-0.87848227999999995</v>
      </c>
      <c r="C680" s="5">
        <f t="shared" ref="C680:C743" si="21">B680-$C$38</f>
        <v>1.9502496808333327</v>
      </c>
      <c r="D680" s="5">
        <v>0.45667555999999998</v>
      </c>
      <c r="E680" s="5">
        <f t="shared" si="20"/>
        <v>36.534044799999997</v>
      </c>
    </row>
    <row r="681" spans="1:5">
      <c r="A681" s="11">
        <v>0.74204952000000002</v>
      </c>
      <c r="B681" s="5">
        <v>-0.89377074999999995</v>
      </c>
      <c r="C681" s="5">
        <f t="shared" si="21"/>
        <v>1.9349612108333329</v>
      </c>
      <c r="D681" s="5">
        <v>0.45723111</v>
      </c>
      <c r="E681" s="5">
        <f t="shared" si="20"/>
        <v>36.578488800000002</v>
      </c>
    </row>
    <row r="682" spans="1:5">
      <c r="A682" s="11">
        <v>0.74210739000000003</v>
      </c>
      <c r="B682" s="5">
        <v>-0.98063582000000005</v>
      </c>
      <c r="C682" s="5">
        <f t="shared" si="21"/>
        <v>1.8480961408333327</v>
      </c>
      <c r="D682" s="5">
        <v>0.45778110999999999</v>
      </c>
      <c r="E682" s="5">
        <f t="shared" si="20"/>
        <v>36.622488799999999</v>
      </c>
    </row>
    <row r="683" spans="1:5">
      <c r="A683" s="11">
        <v>0.74216526000000005</v>
      </c>
      <c r="B683" s="5">
        <v>-0.97410344999999998</v>
      </c>
      <c r="C683" s="5">
        <f t="shared" si="21"/>
        <v>1.8546285108333329</v>
      </c>
      <c r="D683" s="5">
        <v>0.45833667</v>
      </c>
      <c r="E683" s="5">
        <f t="shared" si="20"/>
        <v>36.6669336</v>
      </c>
    </row>
    <row r="684" spans="1:5">
      <c r="A684" s="11">
        <v>0.74222312999999995</v>
      </c>
      <c r="B684" s="5">
        <v>-0.99008678999999999</v>
      </c>
      <c r="C684" s="5">
        <f t="shared" si="21"/>
        <v>1.8386451708333329</v>
      </c>
      <c r="D684" s="5">
        <v>0.45889889</v>
      </c>
      <c r="E684" s="5">
        <f t="shared" si="20"/>
        <v>36.711911200000003</v>
      </c>
    </row>
    <row r="685" spans="1:5">
      <c r="A685" s="11">
        <v>0.74228053999999999</v>
      </c>
      <c r="B685" s="5">
        <v>-0.83094972</v>
      </c>
      <c r="C685" s="5">
        <f t="shared" si="21"/>
        <v>1.9977822408333328</v>
      </c>
      <c r="D685" s="5">
        <v>0.45944889</v>
      </c>
      <c r="E685" s="5">
        <f t="shared" si="20"/>
        <v>36.7559112</v>
      </c>
    </row>
    <row r="686" spans="1:5">
      <c r="A686" s="11">
        <v>0.74233841</v>
      </c>
      <c r="B686" s="5">
        <v>-0.77438331000000005</v>
      </c>
      <c r="C686" s="5">
        <f t="shared" si="21"/>
        <v>2.0543486508333326</v>
      </c>
      <c r="D686" s="5">
        <v>0.46000999999999997</v>
      </c>
      <c r="E686" s="5">
        <f t="shared" si="20"/>
        <v>36.800799999999995</v>
      </c>
    </row>
    <row r="687" spans="1:5">
      <c r="A687" s="11">
        <v>0.74239628000000002</v>
      </c>
      <c r="B687" s="5">
        <v>-0.73546754999999997</v>
      </c>
      <c r="C687" s="5">
        <f t="shared" si="21"/>
        <v>2.0932644108333327</v>
      </c>
      <c r="D687" s="5">
        <v>0.46056555999999998</v>
      </c>
      <c r="E687" s="5">
        <f t="shared" si="20"/>
        <v>36.845244799999996</v>
      </c>
    </row>
    <row r="688" spans="1:5">
      <c r="A688" s="11">
        <v>0.74245415000000003</v>
      </c>
      <c r="B688" s="5">
        <v>-0.73602349</v>
      </c>
      <c r="C688" s="5">
        <f t="shared" si="21"/>
        <v>2.0927084708333328</v>
      </c>
      <c r="D688" s="5">
        <v>0.46112111</v>
      </c>
      <c r="E688" s="5">
        <f t="shared" si="20"/>
        <v>36.889688800000002</v>
      </c>
    </row>
    <row r="689" spans="1:5">
      <c r="A689" s="11">
        <v>0.74251202000000005</v>
      </c>
      <c r="B689" s="5">
        <v>-0.72420989999999996</v>
      </c>
      <c r="C689" s="5">
        <f t="shared" si="21"/>
        <v>2.1045220608333328</v>
      </c>
      <c r="D689" s="5">
        <v>0.46167667000000001</v>
      </c>
      <c r="E689" s="5">
        <f t="shared" si="20"/>
        <v>36.934133600000003</v>
      </c>
    </row>
    <row r="690" spans="1:5">
      <c r="A690" s="11">
        <v>0.74257035999999998</v>
      </c>
      <c r="B690" s="5">
        <v>-0.78898053999999995</v>
      </c>
      <c r="C690" s="5">
        <f t="shared" si="21"/>
        <v>2.0397514208333329</v>
      </c>
      <c r="D690" s="5">
        <v>0.46223111</v>
      </c>
      <c r="E690" s="5">
        <f t="shared" si="20"/>
        <v>36.978488800000001</v>
      </c>
    </row>
    <row r="691" spans="1:5">
      <c r="A691" s="11">
        <v>0.74262823</v>
      </c>
      <c r="B691" s="5">
        <v>-0.97646593999999998</v>
      </c>
      <c r="C691" s="5">
        <f t="shared" si="21"/>
        <v>1.8522660208333328</v>
      </c>
      <c r="D691" s="5">
        <v>0.46278667000000001</v>
      </c>
      <c r="E691" s="5">
        <f t="shared" si="20"/>
        <v>37.022933600000002</v>
      </c>
    </row>
    <row r="692" spans="1:5">
      <c r="A692" s="11">
        <v>0.74268610000000002</v>
      </c>
      <c r="B692" s="5">
        <v>-0.91447913999999997</v>
      </c>
      <c r="C692" s="5">
        <f t="shared" si="21"/>
        <v>1.9142528208333327</v>
      </c>
      <c r="D692" s="5">
        <v>0.46334222000000003</v>
      </c>
      <c r="E692" s="5">
        <f t="shared" si="20"/>
        <v>37.0673776</v>
      </c>
    </row>
    <row r="693" spans="1:5">
      <c r="A693" s="11">
        <v>0.74274397000000003</v>
      </c>
      <c r="B693" s="5">
        <v>-0.84929562000000003</v>
      </c>
      <c r="C693" s="5">
        <f t="shared" si="21"/>
        <v>1.9794363408333329</v>
      </c>
      <c r="D693" s="5">
        <v>0.46389777999999998</v>
      </c>
      <c r="E693" s="5">
        <f t="shared" si="20"/>
        <v>37.111822400000001</v>
      </c>
    </row>
    <row r="694" spans="1:5">
      <c r="A694" s="11">
        <v>0.74280184000000005</v>
      </c>
      <c r="B694" s="5">
        <v>-0.71072835000000001</v>
      </c>
      <c r="C694" s="5">
        <f t="shared" si="21"/>
        <v>2.1180036108333327</v>
      </c>
      <c r="D694" s="5">
        <v>0.46445333</v>
      </c>
      <c r="E694" s="5">
        <f t="shared" si="20"/>
        <v>37.1562664</v>
      </c>
    </row>
    <row r="695" spans="1:5">
      <c r="A695" s="11">
        <v>0.74285970999999995</v>
      </c>
      <c r="B695" s="5">
        <v>-0.54478139000000003</v>
      </c>
      <c r="C695" s="5">
        <f t="shared" si="21"/>
        <v>2.2839505708333325</v>
      </c>
      <c r="D695" s="5">
        <v>0.46500889000000001</v>
      </c>
      <c r="E695" s="5">
        <f t="shared" si="20"/>
        <v>37.200711200000001</v>
      </c>
    </row>
    <row r="696" spans="1:5">
      <c r="A696" s="11">
        <v>0.74291757999999997</v>
      </c>
      <c r="B696" s="5">
        <v>-0.47292667999999999</v>
      </c>
      <c r="C696" s="5">
        <f t="shared" si="21"/>
        <v>2.3558052808333327</v>
      </c>
      <c r="D696" s="5">
        <v>0.46556999999999998</v>
      </c>
      <c r="E696" s="5">
        <f t="shared" si="20"/>
        <v>37.245599999999996</v>
      </c>
    </row>
    <row r="697" spans="1:5">
      <c r="A697" s="11">
        <v>0.74297544999999998</v>
      </c>
      <c r="B697" s="5">
        <v>-0.50975751999999996</v>
      </c>
      <c r="C697" s="5">
        <f t="shared" si="21"/>
        <v>2.3189744408333328</v>
      </c>
      <c r="D697" s="5">
        <v>0.46611999999999998</v>
      </c>
      <c r="E697" s="5">
        <f t="shared" si="20"/>
        <v>37.2896</v>
      </c>
    </row>
    <row r="698" spans="1:5">
      <c r="A698" s="11">
        <v>0.74303332</v>
      </c>
      <c r="B698" s="5">
        <v>-0.62150079000000003</v>
      </c>
      <c r="C698" s="5">
        <f t="shared" si="21"/>
        <v>2.2072311708333325</v>
      </c>
      <c r="D698" s="5">
        <v>0.46667555999999999</v>
      </c>
      <c r="E698" s="5">
        <f t="shared" si="20"/>
        <v>37.334044800000001</v>
      </c>
    </row>
    <row r="699" spans="1:5">
      <c r="A699" s="11">
        <v>0.74309073000000003</v>
      </c>
      <c r="B699" s="5">
        <v>-0.90014583000000004</v>
      </c>
      <c r="C699" s="5">
        <f t="shared" si="21"/>
        <v>1.9285861308333327</v>
      </c>
      <c r="D699" s="5">
        <v>0.46723221999999998</v>
      </c>
      <c r="E699" s="5">
        <f t="shared" si="20"/>
        <v>37.3785776</v>
      </c>
    </row>
    <row r="700" spans="1:5">
      <c r="A700" s="11">
        <v>0.74314860000000005</v>
      </c>
      <c r="B700" s="5">
        <v>-1.0059309000000001</v>
      </c>
      <c r="C700" s="5">
        <f t="shared" si="21"/>
        <v>1.8228010608333327</v>
      </c>
      <c r="D700" s="5">
        <v>0.46778777999999999</v>
      </c>
      <c r="E700" s="5">
        <f t="shared" si="20"/>
        <v>37.423022400000001</v>
      </c>
    </row>
    <row r="701" spans="1:5">
      <c r="A701" s="11">
        <v>0.74320657999999995</v>
      </c>
      <c r="B701" s="5">
        <v>-0.82996565</v>
      </c>
      <c r="C701" s="5">
        <f t="shared" si="21"/>
        <v>1.9987663108333327</v>
      </c>
      <c r="D701" s="5">
        <v>0.46834443999999997</v>
      </c>
      <c r="E701" s="5">
        <f t="shared" si="20"/>
        <v>37.4675552</v>
      </c>
    </row>
    <row r="702" spans="1:5">
      <c r="A702" s="11">
        <v>0.74326444999999997</v>
      </c>
      <c r="B702" s="5">
        <v>-0.78842049999999997</v>
      </c>
      <c r="C702" s="5">
        <f t="shared" si="21"/>
        <v>2.0403114608333328</v>
      </c>
      <c r="D702" s="5">
        <v>0.46889444000000002</v>
      </c>
      <c r="E702" s="5">
        <f t="shared" si="20"/>
        <v>37.511555200000004</v>
      </c>
    </row>
    <row r="703" spans="1:5">
      <c r="A703" s="11">
        <v>0.74332220999999998</v>
      </c>
      <c r="B703" s="5">
        <v>-0.68209772999999996</v>
      </c>
      <c r="C703" s="5">
        <f t="shared" si="21"/>
        <v>2.1466342308333326</v>
      </c>
      <c r="D703" s="5">
        <v>0.46945443999999997</v>
      </c>
      <c r="E703" s="5">
        <f t="shared" si="20"/>
        <v>37.556355199999999</v>
      </c>
    </row>
    <row r="704" spans="1:5">
      <c r="A704" s="11">
        <v>0.74338019</v>
      </c>
      <c r="B704" s="5">
        <v>-0.55387746999999998</v>
      </c>
      <c r="C704" s="5">
        <f t="shared" si="21"/>
        <v>2.2748544908333326</v>
      </c>
      <c r="D704" s="5">
        <v>0.47001111000000001</v>
      </c>
      <c r="E704" s="5">
        <f t="shared" si="20"/>
        <v>37.6008888</v>
      </c>
    </row>
    <row r="705" spans="1:5">
      <c r="A705" s="11">
        <v>0.74343806999999995</v>
      </c>
      <c r="B705" s="5">
        <v>-0.54200166000000005</v>
      </c>
      <c r="C705" s="5">
        <f t="shared" si="21"/>
        <v>2.2867303008333328</v>
      </c>
      <c r="D705" s="5">
        <v>0.47056111</v>
      </c>
      <c r="E705" s="5">
        <f t="shared" si="20"/>
        <v>37.644888800000004</v>
      </c>
    </row>
    <row r="706" spans="1:5">
      <c r="A706" s="11">
        <v>0.74349617000000001</v>
      </c>
      <c r="B706" s="5">
        <v>-0.83740490999999995</v>
      </c>
      <c r="C706" s="5">
        <f t="shared" si="21"/>
        <v>1.9913270508333327</v>
      </c>
      <c r="D706" s="5">
        <v>0.47111889000000001</v>
      </c>
      <c r="E706" s="5">
        <f t="shared" si="20"/>
        <v>37.689511199999998</v>
      </c>
    </row>
    <row r="707" spans="1:5">
      <c r="A707" s="11">
        <v>0.74355415000000002</v>
      </c>
      <c r="B707" s="5">
        <v>-0.65142769</v>
      </c>
      <c r="C707" s="5">
        <f t="shared" si="21"/>
        <v>2.177304270833333</v>
      </c>
      <c r="D707" s="5">
        <v>0.47167555999999999</v>
      </c>
      <c r="E707" s="5">
        <f t="shared" si="20"/>
        <v>37.734044799999999</v>
      </c>
    </row>
    <row r="708" spans="1:5">
      <c r="A708" s="11">
        <v>0.74361202000000004</v>
      </c>
      <c r="B708" s="5">
        <v>-0.51642865000000004</v>
      </c>
      <c r="C708" s="5">
        <f t="shared" si="21"/>
        <v>2.3123033108333328</v>
      </c>
      <c r="D708" s="5">
        <v>0.47222999999999998</v>
      </c>
      <c r="E708" s="5">
        <f t="shared" si="20"/>
        <v>37.778399999999998</v>
      </c>
    </row>
    <row r="709" spans="1:5">
      <c r="A709" s="11">
        <v>0.74366988999999994</v>
      </c>
      <c r="B709" s="5">
        <v>-0.51559489999999997</v>
      </c>
      <c r="C709" s="5">
        <f t="shared" si="21"/>
        <v>2.3131370608333328</v>
      </c>
      <c r="D709" s="5">
        <v>0.47278555999999999</v>
      </c>
      <c r="E709" s="5">
        <f t="shared" si="20"/>
        <v>37.822844799999999</v>
      </c>
    </row>
    <row r="710" spans="1:5">
      <c r="A710" s="11">
        <v>0.74372775999999996</v>
      </c>
      <c r="B710" s="5">
        <v>-0.61052090000000003</v>
      </c>
      <c r="C710" s="5">
        <f t="shared" si="21"/>
        <v>2.2182110608333327</v>
      </c>
      <c r="D710" s="5">
        <v>0.47334778</v>
      </c>
      <c r="E710" s="5">
        <f t="shared" si="20"/>
        <v>37.867822400000001</v>
      </c>
    </row>
    <row r="711" spans="1:5">
      <c r="A711" s="11">
        <v>0.74378562999999998</v>
      </c>
      <c r="B711" s="5">
        <v>-0.74130492999999997</v>
      </c>
      <c r="C711" s="5">
        <f t="shared" si="21"/>
        <v>2.0874270308333327</v>
      </c>
      <c r="D711" s="5">
        <v>0.47389667000000002</v>
      </c>
      <c r="E711" s="5">
        <f t="shared" si="20"/>
        <v>37.911733600000005</v>
      </c>
    </row>
    <row r="712" spans="1:5">
      <c r="A712" s="11">
        <v>0.74384351000000004</v>
      </c>
      <c r="B712" s="5">
        <v>-0.81163101999999998</v>
      </c>
      <c r="C712" s="5">
        <f t="shared" si="21"/>
        <v>2.0171009408333327</v>
      </c>
      <c r="D712" s="5">
        <v>0.47445333000000001</v>
      </c>
      <c r="E712" s="5">
        <f t="shared" si="20"/>
        <v>37.956266400000004</v>
      </c>
    </row>
    <row r="713" spans="1:5">
      <c r="A713" s="11">
        <v>0.74390126000000001</v>
      </c>
      <c r="B713" s="5">
        <v>-0.94561176999999996</v>
      </c>
      <c r="C713" s="5">
        <f t="shared" si="21"/>
        <v>1.8831201908333328</v>
      </c>
      <c r="D713" s="5">
        <v>0.47501333000000001</v>
      </c>
      <c r="E713" s="5">
        <f t="shared" si="20"/>
        <v>38.001066399999999</v>
      </c>
    </row>
    <row r="714" spans="1:5">
      <c r="A714" s="11">
        <v>0.74395924999999996</v>
      </c>
      <c r="B714" s="5">
        <v>-0.94927222</v>
      </c>
      <c r="C714" s="5">
        <f t="shared" si="21"/>
        <v>1.8794597408333327</v>
      </c>
      <c r="D714" s="5">
        <v>0.47556333000000001</v>
      </c>
      <c r="E714" s="5">
        <f t="shared" si="20"/>
        <v>38.045066400000003</v>
      </c>
    </row>
    <row r="715" spans="1:5">
      <c r="A715" s="11">
        <v>0.74401700000000004</v>
      </c>
      <c r="B715" s="5">
        <v>-0.85916345999999999</v>
      </c>
      <c r="C715" s="5">
        <f t="shared" si="21"/>
        <v>1.9695685008333328</v>
      </c>
      <c r="D715" s="5">
        <v>0.47612443999999998</v>
      </c>
      <c r="E715" s="5">
        <f t="shared" si="20"/>
        <v>38.089955199999999</v>
      </c>
    </row>
    <row r="716" spans="1:5">
      <c r="A716" s="11">
        <v>0.74407498999999999</v>
      </c>
      <c r="B716" s="5">
        <v>-0.81789504999999996</v>
      </c>
      <c r="C716" s="5">
        <f t="shared" si="21"/>
        <v>2.0108369108333326</v>
      </c>
      <c r="D716" s="5">
        <v>0.47667556</v>
      </c>
      <c r="E716" s="5">
        <f t="shared" si="20"/>
        <v>38.134044799999998</v>
      </c>
    </row>
    <row r="717" spans="1:5">
      <c r="A717" s="11">
        <v>0.74413286000000001</v>
      </c>
      <c r="B717" s="5">
        <v>-0.80245769</v>
      </c>
      <c r="C717" s="5">
        <f t="shared" si="21"/>
        <v>2.0262742708333326</v>
      </c>
      <c r="D717" s="5">
        <v>0.47723111000000001</v>
      </c>
      <c r="E717" s="5">
        <f t="shared" si="20"/>
        <v>38.178488800000004</v>
      </c>
    </row>
    <row r="718" spans="1:5">
      <c r="A718" s="11">
        <v>0.74419025999999999</v>
      </c>
      <c r="B718" s="5">
        <v>-0.69157064000000001</v>
      </c>
      <c r="C718" s="5">
        <f t="shared" si="21"/>
        <v>2.1371613208333327</v>
      </c>
      <c r="D718" s="5">
        <v>0.47778778</v>
      </c>
      <c r="E718" s="5">
        <f t="shared" si="20"/>
        <v>38.223022399999998</v>
      </c>
    </row>
    <row r="719" spans="1:5">
      <c r="A719" s="11">
        <v>0.74424813000000001</v>
      </c>
      <c r="B719" s="5">
        <v>-0.50086253999999997</v>
      </c>
      <c r="C719" s="5">
        <f t="shared" si="21"/>
        <v>2.3278694208333328</v>
      </c>
      <c r="D719" s="5">
        <v>0.47834333000000001</v>
      </c>
      <c r="E719" s="5">
        <f t="shared" si="20"/>
        <v>38.267466400000004</v>
      </c>
    </row>
    <row r="720" spans="1:5">
      <c r="A720" s="11">
        <v>0.74430600999999996</v>
      </c>
      <c r="B720" s="5">
        <v>-0.65819245999999998</v>
      </c>
      <c r="C720" s="5">
        <f t="shared" si="21"/>
        <v>2.1705395008333328</v>
      </c>
      <c r="D720" s="5">
        <v>0.47889889000000002</v>
      </c>
      <c r="E720" s="5">
        <f t="shared" si="20"/>
        <v>38.311911200000004</v>
      </c>
    </row>
    <row r="721" spans="1:5">
      <c r="A721" s="11">
        <v>0.74436398999999998</v>
      </c>
      <c r="B721" s="5">
        <v>-0.84933548999999997</v>
      </c>
      <c r="C721" s="5">
        <f t="shared" si="21"/>
        <v>1.9793964708333327</v>
      </c>
      <c r="D721" s="5">
        <v>0.47945556</v>
      </c>
      <c r="E721" s="5">
        <f t="shared" si="20"/>
        <v>38.356444799999998</v>
      </c>
    </row>
    <row r="722" spans="1:5">
      <c r="A722" s="11">
        <v>0.74442185999999999</v>
      </c>
      <c r="B722" s="5">
        <v>-0.83414613999999998</v>
      </c>
      <c r="C722" s="5">
        <f t="shared" si="21"/>
        <v>1.9945858208333327</v>
      </c>
      <c r="D722" s="5">
        <v>0.48001111000000002</v>
      </c>
      <c r="E722" s="5">
        <f t="shared" si="20"/>
        <v>38.400888800000004</v>
      </c>
    </row>
    <row r="723" spans="1:5">
      <c r="A723" s="11">
        <v>0.74447985000000005</v>
      </c>
      <c r="B723" s="5">
        <v>-0.76652293999999999</v>
      </c>
      <c r="C723" s="5">
        <f t="shared" si="21"/>
        <v>2.0622090208333326</v>
      </c>
      <c r="D723" s="5">
        <v>0.48056221999999998</v>
      </c>
      <c r="E723" s="5">
        <f t="shared" si="20"/>
        <v>38.444977600000001</v>
      </c>
    </row>
    <row r="724" spans="1:5">
      <c r="A724" s="11">
        <v>0.74453771999999996</v>
      </c>
      <c r="B724" s="5">
        <v>-0.43679078999999998</v>
      </c>
      <c r="C724" s="5">
        <f t="shared" si="21"/>
        <v>2.3919411708333329</v>
      </c>
      <c r="D724" s="5">
        <v>0.48112333000000002</v>
      </c>
      <c r="E724" s="5">
        <f t="shared" si="20"/>
        <v>38.489866400000004</v>
      </c>
    </row>
    <row r="725" spans="1:5">
      <c r="A725" s="11">
        <v>0.74459558999999997</v>
      </c>
      <c r="B725" s="5">
        <v>-0.48654720000000001</v>
      </c>
      <c r="C725" s="5">
        <f t="shared" si="21"/>
        <v>2.3421847608333328</v>
      </c>
      <c r="D725" s="5">
        <v>0.48167889000000003</v>
      </c>
      <c r="E725" s="5">
        <f t="shared" si="20"/>
        <v>38.534311200000005</v>
      </c>
    </row>
    <row r="726" spans="1:5">
      <c r="A726" s="11">
        <v>0.74465356999999999</v>
      </c>
      <c r="B726" s="5">
        <v>-0.79529667000000004</v>
      </c>
      <c r="C726" s="5">
        <f t="shared" si="21"/>
        <v>2.0334352908333329</v>
      </c>
      <c r="D726" s="5">
        <v>0.48222999999999999</v>
      </c>
      <c r="E726" s="5">
        <f t="shared" si="20"/>
        <v>38.578400000000002</v>
      </c>
    </row>
    <row r="727" spans="1:5">
      <c r="A727" s="11">
        <v>0.74471144</v>
      </c>
      <c r="B727" s="5">
        <v>-0.94950305999999995</v>
      </c>
      <c r="C727" s="5">
        <f t="shared" si="21"/>
        <v>1.8792289008333327</v>
      </c>
      <c r="D727" s="5">
        <v>0.48278556</v>
      </c>
      <c r="E727" s="5">
        <f t="shared" si="20"/>
        <v>38.622844800000003</v>
      </c>
    </row>
    <row r="728" spans="1:5">
      <c r="A728" s="11">
        <v>0.74476931999999996</v>
      </c>
      <c r="B728" s="5">
        <v>-0.91600782000000003</v>
      </c>
      <c r="C728" s="5">
        <f t="shared" si="21"/>
        <v>1.9127241408333329</v>
      </c>
      <c r="D728" s="5">
        <v>0.48334111000000002</v>
      </c>
      <c r="E728" s="5">
        <f t="shared" si="20"/>
        <v>38.667288800000001</v>
      </c>
    </row>
    <row r="729" spans="1:5">
      <c r="A729" s="11">
        <v>0.74482718999999997</v>
      </c>
      <c r="B729" s="5">
        <v>-0.87000418000000002</v>
      </c>
      <c r="C729" s="5">
        <f t="shared" si="21"/>
        <v>1.9587277808333328</v>
      </c>
      <c r="D729" s="5">
        <v>0.48389666999999997</v>
      </c>
      <c r="E729" s="5">
        <f t="shared" si="20"/>
        <v>38.711733599999995</v>
      </c>
    </row>
    <row r="730" spans="1:5">
      <c r="A730" s="11">
        <v>0.74488505999999999</v>
      </c>
      <c r="B730" s="5">
        <v>-0.82775319000000003</v>
      </c>
      <c r="C730" s="5">
        <f t="shared" si="21"/>
        <v>2.0009787708333326</v>
      </c>
      <c r="D730" s="5">
        <v>0.48445778</v>
      </c>
      <c r="E730" s="5">
        <f t="shared" si="20"/>
        <v>38.756622399999998</v>
      </c>
    </row>
    <row r="731" spans="1:5">
      <c r="A731" s="11">
        <v>0.74494293</v>
      </c>
      <c r="B731" s="5">
        <v>-0.86500054999999998</v>
      </c>
      <c r="C731" s="5">
        <f t="shared" si="21"/>
        <v>1.9637314108333328</v>
      </c>
      <c r="D731" s="5">
        <v>0.48500778</v>
      </c>
      <c r="E731" s="5">
        <f t="shared" si="20"/>
        <v>38.800622400000002</v>
      </c>
    </row>
    <row r="732" spans="1:5">
      <c r="A732" s="11">
        <v>0.74500067999999997</v>
      </c>
      <c r="B732" s="5">
        <v>-0.85193616000000005</v>
      </c>
      <c r="C732" s="5">
        <f t="shared" si="21"/>
        <v>1.9767958008333326</v>
      </c>
      <c r="D732" s="5">
        <v>0.48556333000000002</v>
      </c>
      <c r="E732" s="5">
        <f t="shared" si="20"/>
        <v>38.8450664</v>
      </c>
    </row>
    <row r="733" spans="1:5">
      <c r="A733" s="11">
        <v>0.74505809000000001</v>
      </c>
      <c r="B733" s="5">
        <v>-0.83734310000000001</v>
      </c>
      <c r="C733" s="5">
        <f t="shared" si="21"/>
        <v>1.9913888608333328</v>
      </c>
      <c r="D733" s="5">
        <v>0.48610777999999999</v>
      </c>
      <c r="E733" s="5">
        <f t="shared" si="20"/>
        <v>38.888622400000003</v>
      </c>
    </row>
    <row r="734" spans="1:5">
      <c r="A734" s="11">
        <v>0.74511618999999996</v>
      </c>
      <c r="B734" s="5">
        <v>-0.78784335000000005</v>
      </c>
      <c r="C734" s="5">
        <f t="shared" si="21"/>
        <v>2.0408886108333326</v>
      </c>
      <c r="D734" s="5">
        <v>0.48667666999999998</v>
      </c>
      <c r="E734" s="5">
        <f t="shared" si="20"/>
        <v>38.934133599999996</v>
      </c>
    </row>
    <row r="735" spans="1:5">
      <c r="A735" s="11">
        <v>0.74517440999999995</v>
      </c>
      <c r="B735" s="5">
        <v>-0.72143877000000001</v>
      </c>
      <c r="C735" s="5">
        <f t="shared" si="21"/>
        <v>2.1072931908333326</v>
      </c>
      <c r="D735" s="5">
        <v>0.48723</v>
      </c>
      <c r="E735" s="5">
        <f t="shared" si="20"/>
        <v>38.978400000000001</v>
      </c>
    </row>
    <row r="736" spans="1:5">
      <c r="A736" s="11">
        <v>0.74523227999999997</v>
      </c>
      <c r="B736" s="5">
        <v>-0.64957547000000004</v>
      </c>
      <c r="C736" s="5">
        <f t="shared" si="21"/>
        <v>2.179156490833333</v>
      </c>
      <c r="D736" s="5">
        <v>0.48778556000000001</v>
      </c>
      <c r="E736" s="5">
        <f t="shared" si="20"/>
        <v>39.022844800000001</v>
      </c>
    </row>
    <row r="737" spans="1:5">
      <c r="A737" s="11">
        <v>0.74529014999999998</v>
      </c>
      <c r="B737" s="5">
        <v>-0.59509378999999996</v>
      </c>
      <c r="C737" s="5">
        <f t="shared" si="21"/>
        <v>2.2336381708333328</v>
      </c>
      <c r="D737" s="5">
        <v>0.48834221999999999</v>
      </c>
      <c r="E737" s="5">
        <f t="shared" si="20"/>
        <v>39.0673776</v>
      </c>
    </row>
    <row r="738" spans="1:5">
      <c r="A738" s="11">
        <v>0.74534813</v>
      </c>
      <c r="B738" s="5">
        <v>-0.51485734999999999</v>
      </c>
      <c r="C738" s="5">
        <f t="shared" si="21"/>
        <v>2.3138746108333326</v>
      </c>
      <c r="D738" s="5">
        <v>0.48889666999999998</v>
      </c>
      <c r="E738" s="5">
        <f t="shared" si="20"/>
        <v>39.111733600000001</v>
      </c>
    </row>
    <row r="739" spans="1:5">
      <c r="A739" s="11">
        <v>0.74540589000000002</v>
      </c>
      <c r="B739" s="5">
        <v>-0.56326639999999994</v>
      </c>
      <c r="C739" s="5">
        <f t="shared" si="21"/>
        <v>2.2654655608333329</v>
      </c>
      <c r="D739" s="5">
        <v>0.48945221999999999</v>
      </c>
      <c r="E739" s="5">
        <f t="shared" si="20"/>
        <v>39.156177599999999</v>
      </c>
    </row>
    <row r="740" spans="1:5">
      <c r="A740" s="11">
        <v>0.74546376000000003</v>
      </c>
      <c r="B740" s="5">
        <v>-0.73741358999999995</v>
      </c>
      <c r="C740" s="5">
        <f t="shared" si="21"/>
        <v>2.0913183708333327</v>
      </c>
      <c r="D740" s="5">
        <v>0.49000778</v>
      </c>
      <c r="E740" s="5">
        <f t="shared" si="20"/>
        <v>39.2006224</v>
      </c>
    </row>
    <row r="741" spans="1:5">
      <c r="A741" s="11">
        <v>0.74552163000000005</v>
      </c>
      <c r="B741" s="5">
        <v>-0.78675276000000005</v>
      </c>
      <c r="C741" s="5">
        <f t="shared" si="21"/>
        <v>2.0419792008333326</v>
      </c>
      <c r="D741" s="5">
        <v>0.49056888999999998</v>
      </c>
      <c r="E741" s="5">
        <f t="shared" si="20"/>
        <v>39.245511199999996</v>
      </c>
    </row>
    <row r="742" spans="1:5">
      <c r="A742" s="11">
        <v>0.74557962</v>
      </c>
      <c r="B742" s="5">
        <v>-0.88091653999999997</v>
      </c>
      <c r="C742" s="5">
        <f t="shared" si="21"/>
        <v>1.9478154208333329</v>
      </c>
      <c r="D742" s="5">
        <v>0.49111888999999997</v>
      </c>
      <c r="E742" s="5">
        <f t="shared" si="20"/>
        <v>39.2895112</v>
      </c>
    </row>
    <row r="743" spans="1:5">
      <c r="A743" s="11">
        <v>0.74563736999999997</v>
      </c>
      <c r="B743" s="5">
        <v>-0.73741316999999995</v>
      </c>
      <c r="C743" s="5">
        <f t="shared" si="21"/>
        <v>2.0913187908333328</v>
      </c>
      <c r="D743" s="5">
        <v>0.49167443999999999</v>
      </c>
      <c r="E743" s="5">
        <f t="shared" ref="E743:E757" si="22">D743*$H$42</f>
        <v>39.333955199999998</v>
      </c>
    </row>
    <row r="744" spans="1:5">
      <c r="A744" s="11">
        <v>0.74569523999999998</v>
      </c>
      <c r="B744" s="5">
        <v>-0.49683207000000001</v>
      </c>
      <c r="C744" s="5">
        <f t="shared" ref="C744:C757" si="23">B744-$C$38</f>
        <v>2.3318998908333328</v>
      </c>
      <c r="D744" s="5">
        <v>0.49223</v>
      </c>
      <c r="E744" s="5">
        <f t="shared" si="22"/>
        <v>39.378399999999999</v>
      </c>
    </row>
    <row r="745" spans="1:5">
      <c r="A745" s="11">
        <v>0.74575311</v>
      </c>
      <c r="B745" s="5">
        <v>-0.43609592000000003</v>
      </c>
      <c r="C745" s="5">
        <f t="shared" si="23"/>
        <v>2.3926360408333327</v>
      </c>
      <c r="D745" s="5">
        <v>0.49278556000000001</v>
      </c>
      <c r="E745" s="5">
        <f t="shared" si="22"/>
        <v>39.4228448</v>
      </c>
    </row>
    <row r="746" spans="1:5">
      <c r="A746" s="11">
        <v>0.74581098000000001</v>
      </c>
      <c r="B746" s="5">
        <v>-0.60245985000000002</v>
      </c>
      <c r="C746" s="5">
        <f t="shared" si="23"/>
        <v>2.2262721108333325</v>
      </c>
      <c r="D746" s="5">
        <v>0.49334111000000003</v>
      </c>
      <c r="E746" s="5">
        <f t="shared" si="22"/>
        <v>39.467288800000006</v>
      </c>
    </row>
    <row r="747" spans="1:5">
      <c r="A747" s="11">
        <v>0.74586885000000003</v>
      </c>
      <c r="B747" s="5">
        <v>-0.78981042000000001</v>
      </c>
      <c r="C747" s="5">
        <f t="shared" si="23"/>
        <v>2.038921540833333</v>
      </c>
      <c r="D747" s="5">
        <v>0.49389666999999998</v>
      </c>
      <c r="E747" s="5">
        <f t="shared" si="22"/>
        <v>39.511733599999999</v>
      </c>
    </row>
    <row r="748" spans="1:5">
      <c r="A748" s="11">
        <v>0.74592672000000004</v>
      </c>
      <c r="B748" s="5">
        <v>-0.86958747999999997</v>
      </c>
      <c r="C748" s="5">
        <f t="shared" si="23"/>
        <v>1.9591444808333329</v>
      </c>
      <c r="D748" s="5">
        <v>0.49445778000000001</v>
      </c>
      <c r="E748" s="5">
        <f t="shared" si="22"/>
        <v>39.556622400000002</v>
      </c>
    </row>
    <row r="749" spans="1:5">
      <c r="A749" s="11">
        <v>0.74598458999999995</v>
      </c>
      <c r="B749" s="5">
        <v>-0.91892653999999996</v>
      </c>
      <c r="C749" s="5">
        <f t="shared" si="23"/>
        <v>1.9098054208333328</v>
      </c>
      <c r="D749" s="5">
        <v>0.49500778000000001</v>
      </c>
      <c r="E749" s="5">
        <f t="shared" si="22"/>
        <v>39.600622399999999</v>
      </c>
    </row>
    <row r="750" spans="1:5">
      <c r="A750" s="11">
        <v>0.74604245999999996</v>
      </c>
      <c r="B750" s="5">
        <v>-0.92295742000000003</v>
      </c>
      <c r="C750" s="5">
        <f t="shared" si="23"/>
        <v>1.9057745408333329</v>
      </c>
      <c r="D750" s="5">
        <v>0.49556333000000002</v>
      </c>
      <c r="E750" s="5">
        <f t="shared" si="22"/>
        <v>39.645066400000005</v>
      </c>
    </row>
    <row r="751" spans="1:5">
      <c r="A751" s="11">
        <v>0.74610032999999998</v>
      </c>
      <c r="B751" s="5">
        <v>-0.93143529000000003</v>
      </c>
      <c r="C751" s="5">
        <f t="shared" si="23"/>
        <v>1.8972966708333328</v>
      </c>
      <c r="D751" s="5">
        <v>0.49611888999999998</v>
      </c>
      <c r="E751" s="5">
        <f t="shared" si="22"/>
        <v>39.689511199999998</v>
      </c>
    </row>
    <row r="752" spans="1:5">
      <c r="A752" s="11">
        <v>0.74615819999999999</v>
      </c>
      <c r="B752" s="5">
        <v>-0.91503495000000001</v>
      </c>
      <c r="C752" s="5">
        <f t="shared" si="23"/>
        <v>1.9136970108333329</v>
      </c>
      <c r="D752" s="5">
        <v>0.49667443999999999</v>
      </c>
      <c r="E752" s="5">
        <f t="shared" si="22"/>
        <v>39.733955199999997</v>
      </c>
    </row>
    <row r="753" spans="1:5">
      <c r="A753" s="11">
        <v>0.74621607000000001</v>
      </c>
      <c r="B753" s="5">
        <v>-0.9054451</v>
      </c>
      <c r="C753" s="5">
        <f t="shared" si="23"/>
        <v>1.9232868608333327</v>
      </c>
      <c r="D753" s="5">
        <v>0.49723000000000001</v>
      </c>
      <c r="E753" s="5">
        <f t="shared" si="22"/>
        <v>39.778399999999998</v>
      </c>
    </row>
    <row r="754" spans="1:5">
      <c r="A754" s="11">
        <v>0.74627394000000002</v>
      </c>
      <c r="B754" s="5">
        <v>-0.95714723999999995</v>
      </c>
      <c r="C754" s="5">
        <f t="shared" si="23"/>
        <v>1.8715847208333329</v>
      </c>
      <c r="D754" s="5">
        <v>0.49778556000000002</v>
      </c>
      <c r="E754" s="5">
        <f t="shared" si="22"/>
        <v>39.822844799999999</v>
      </c>
    </row>
    <row r="755" spans="1:5">
      <c r="A755" s="11">
        <v>0.74633181999999998</v>
      </c>
      <c r="B755" s="5">
        <v>-0.91364544999999997</v>
      </c>
      <c r="C755" s="5">
        <f t="shared" si="23"/>
        <v>1.9150865108333328</v>
      </c>
      <c r="D755" s="5">
        <v>0.49834666999999999</v>
      </c>
      <c r="E755" s="5">
        <f t="shared" si="22"/>
        <v>39.867733600000001</v>
      </c>
    </row>
    <row r="756" spans="1:5">
      <c r="A756" s="11">
        <v>0.74638934000000001</v>
      </c>
      <c r="B756" s="5">
        <v>-0.76343488999999998</v>
      </c>
      <c r="C756" s="5">
        <f t="shared" si="23"/>
        <v>2.0652970708333327</v>
      </c>
      <c r="D756" s="5">
        <v>0.49889888999999998</v>
      </c>
      <c r="E756" s="5">
        <f t="shared" si="22"/>
        <v>39.911911199999999</v>
      </c>
    </row>
    <row r="757" spans="1:5">
      <c r="A757" s="11">
        <v>0.74644708999999998</v>
      </c>
      <c r="B757" s="5">
        <v>-0.67445368000000006</v>
      </c>
      <c r="C757" s="5">
        <f t="shared" si="23"/>
        <v>2.1542782808333327</v>
      </c>
      <c r="D757" s="5">
        <v>0.49945332999999997</v>
      </c>
      <c r="E757" s="5">
        <f t="shared" si="22"/>
        <v>39.956266399999997</v>
      </c>
    </row>
    <row r="758" spans="1:5" s="8" customFormat="1" ht="18.75" customHeight="1">
      <c r="A758" s="10"/>
      <c r="B758" s="7"/>
      <c r="C758" s="7"/>
      <c r="D758" s="7"/>
      <c r="E758" s="7"/>
    </row>
    <row r="759" spans="1:5" s="8" customFormat="1">
      <c r="A759" s="10"/>
      <c r="B759" s="7"/>
      <c r="C759" s="7"/>
      <c r="D759" s="7"/>
      <c r="E759" s="7"/>
    </row>
    <row r="760" spans="1:5" s="8" customFormat="1">
      <c r="A760" s="10"/>
      <c r="B760" s="7"/>
      <c r="C760" s="7"/>
      <c r="D760" s="7"/>
      <c r="E760" s="7"/>
    </row>
    <row r="761" spans="1:5" s="8" customFormat="1">
      <c r="A761" s="10"/>
      <c r="B761" s="7"/>
      <c r="C761" s="7"/>
      <c r="D761" s="7"/>
      <c r="E761" s="7"/>
    </row>
    <row r="762" spans="1:5" s="8" customFormat="1">
      <c r="A762" s="10"/>
      <c r="B762" s="7"/>
      <c r="C762" s="7"/>
      <c r="D762" s="7"/>
      <c r="E762" s="7"/>
    </row>
    <row r="763" spans="1:5" s="8" customFormat="1">
      <c r="A763" s="10"/>
      <c r="B763" s="7"/>
      <c r="C763" s="7"/>
      <c r="D763" s="7"/>
      <c r="E763" s="7"/>
    </row>
    <row r="764" spans="1:5" s="8" customFormat="1">
      <c r="A764" s="10"/>
      <c r="B764" s="7"/>
      <c r="C764" s="7"/>
      <c r="D764" s="7"/>
      <c r="E764" s="7"/>
    </row>
    <row r="765" spans="1:5" s="8" customFormat="1">
      <c r="A765" s="10"/>
      <c r="B765" s="7"/>
      <c r="C765" s="7"/>
      <c r="D765" s="7"/>
      <c r="E765" s="7"/>
    </row>
    <row r="766" spans="1:5" s="8" customFormat="1">
      <c r="A766" s="10"/>
      <c r="B766" s="7"/>
      <c r="C766" s="7"/>
      <c r="D766" s="7"/>
      <c r="E766" s="7"/>
    </row>
    <row r="767" spans="1:5" s="8" customFormat="1">
      <c r="A767" s="10"/>
      <c r="B767" s="7"/>
      <c r="C767" s="7"/>
      <c r="D767" s="7"/>
      <c r="E767" s="7"/>
    </row>
    <row r="768" spans="1:5" s="8" customFormat="1">
      <c r="A768" s="10"/>
      <c r="B768" s="7"/>
      <c r="C768" s="7"/>
      <c r="D768" s="7"/>
      <c r="E768" s="7"/>
    </row>
    <row r="769" spans="1:5" s="8" customFormat="1">
      <c r="A769" s="10"/>
      <c r="B769" s="7"/>
      <c r="C769" s="7"/>
      <c r="D769" s="7"/>
      <c r="E769" s="7"/>
    </row>
    <row r="770" spans="1:5" s="8" customFormat="1">
      <c r="A770" s="10"/>
      <c r="B770" s="7"/>
      <c r="C770" s="7"/>
      <c r="D770" s="7"/>
      <c r="E770" s="7"/>
    </row>
    <row r="771" spans="1:5" s="8" customFormat="1">
      <c r="A771" s="10"/>
      <c r="B771" s="7"/>
      <c r="C771" s="7"/>
      <c r="D771" s="7"/>
      <c r="E771" s="7"/>
    </row>
    <row r="772" spans="1:5" s="8" customFormat="1">
      <c r="A772" s="10"/>
      <c r="B772" s="7"/>
      <c r="C772" s="7"/>
      <c r="D772" s="7"/>
      <c r="E772" s="7"/>
    </row>
    <row r="773" spans="1:5" s="8" customFormat="1">
      <c r="A773" s="10"/>
      <c r="B773" s="7"/>
      <c r="C773" s="7"/>
      <c r="D773" s="7"/>
      <c r="E773" s="7"/>
    </row>
    <row r="774" spans="1:5" s="8" customFormat="1">
      <c r="A774" s="10"/>
      <c r="B774" s="7"/>
      <c r="C774" s="7"/>
      <c r="D774" s="7"/>
      <c r="E774" s="7"/>
    </row>
    <row r="775" spans="1:5" s="8" customFormat="1">
      <c r="A775" s="10"/>
      <c r="B775" s="7"/>
      <c r="C775" s="7"/>
      <c r="D775" s="7"/>
      <c r="E775" s="7"/>
    </row>
    <row r="776" spans="1:5" s="8" customFormat="1">
      <c r="A776" s="10"/>
      <c r="B776" s="7"/>
      <c r="C776" s="7"/>
      <c r="D776" s="7"/>
      <c r="E776" s="7"/>
    </row>
    <row r="777" spans="1:5" s="8" customFormat="1">
      <c r="A777" s="10"/>
      <c r="B777" s="7"/>
      <c r="C777" s="7"/>
      <c r="D777" s="7"/>
      <c r="E777" s="7"/>
    </row>
    <row r="778" spans="1:5" s="8" customFormat="1">
      <c r="A778" s="10"/>
      <c r="B778" s="7"/>
      <c r="C778" s="7"/>
      <c r="D778" s="7"/>
      <c r="E778" s="7"/>
    </row>
    <row r="779" spans="1:5" s="8" customFormat="1">
      <c r="A779" s="10"/>
      <c r="B779" s="7"/>
      <c r="C779" s="7"/>
      <c r="D779" s="7"/>
      <c r="E779" s="7"/>
    </row>
    <row r="780" spans="1:5" s="8" customFormat="1">
      <c r="A780" s="10"/>
      <c r="B780" s="7"/>
      <c r="C780" s="7"/>
      <c r="D780" s="7"/>
      <c r="E780" s="7"/>
    </row>
    <row r="781" spans="1:5" s="8" customFormat="1">
      <c r="A781" s="10"/>
      <c r="B781" s="7"/>
      <c r="C781" s="7"/>
      <c r="D781" s="7"/>
      <c r="E781" s="7"/>
    </row>
    <row r="782" spans="1:5" s="8" customFormat="1">
      <c r="A782" s="10"/>
      <c r="B782" s="7"/>
      <c r="C782" s="7"/>
      <c r="D782" s="7"/>
      <c r="E782" s="7"/>
    </row>
    <row r="783" spans="1:5" s="8" customFormat="1">
      <c r="A783" s="10"/>
      <c r="B783" s="7"/>
      <c r="C783" s="7"/>
      <c r="D783" s="7"/>
      <c r="E783" s="7"/>
    </row>
    <row r="784" spans="1:5" s="8" customFormat="1">
      <c r="A784" s="10"/>
      <c r="B784" s="7"/>
      <c r="C784" s="7"/>
      <c r="D784" s="7"/>
      <c r="E784" s="7"/>
    </row>
    <row r="785" spans="1:5" s="8" customFormat="1">
      <c r="A785" s="10"/>
      <c r="B785" s="7"/>
      <c r="C785" s="7"/>
      <c r="D785" s="7"/>
      <c r="E785" s="7"/>
    </row>
    <row r="786" spans="1:5" s="8" customFormat="1">
      <c r="A786" s="10"/>
      <c r="B786" s="7"/>
      <c r="C786" s="7"/>
      <c r="D786" s="7"/>
      <c r="E786" s="7"/>
    </row>
    <row r="787" spans="1:5" s="8" customFormat="1">
      <c r="A787" s="10"/>
      <c r="B787" s="7"/>
      <c r="C787" s="7"/>
      <c r="D787" s="7"/>
      <c r="E787" s="7"/>
    </row>
    <row r="788" spans="1:5" s="8" customFormat="1">
      <c r="A788" s="10"/>
      <c r="B788" s="7"/>
      <c r="C788" s="7"/>
      <c r="D788" s="7"/>
      <c r="E788" s="7"/>
    </row>
    <row r="789" spans="1:5" s="8" customFormat="1">
      <c r="A789" s="10"/>
      <c r="B789" s="7"/>
      <c r="C789" s="7"/>
      <c r="D789" s="7"/>
      <c r="E789" s="7"/>
    </row>
    <row r="790" spans="1:5" s="8" customFormat="1">
      <c r="A790" s="10"/>
      <c r="B790" s="7"/>
      <c r="C790" s="7"/>
      <c r="D790" s="7"/>
      <c r="E790" s="7"/>
    </row>
    <row r="791" spans="1:5" s="8" customFormat="1">
      <c r="A791" s="10"/>
      <c r="B791" s="7"/>
      <c r="C791" s="7"/>
      <c r="D791" s="7"/>
      <c r="E791" s="7"/>
    </row>
    <row r="792" spans="1:5" s="8" customFormat="1">
      <c r="A792" s="10"/>
      <c r="B792" s="7"/>
      <c r="C792" s="7"/>
      <c r="D792" s="7"/>
      <c r="E792" s="7"/>
    </row>
    <row r="793" spans="1:5" s="8" customFormat="1">
      <c r="A793" s="10"/>
      <c r="B793" s="7"/>
      <c r="C793" s="7"/>
      <c r="D793" s="7"/>
      <c r="E793" s="7"/>
    </row>
    <row r="794" spans="1:5" s="8" customFormat="1">
      <c r="A794" s="10"/>
      <c r="B794" s="7"/>
      <c r="C794" s="7"/>
      <c r="D794" s="7"/>
      <c r="E794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730"/>
  <sheetViews>
    <sheetView topLeftCell="A2" workbookViewId="0">
      <selection activeCell="B23" sqref="B23"/>
    </sheetView>
  </sheetViews>
  <sheetFormatPr defaultRowHeight="15"/>
  <cols>
    <col min="1" max="1" width="12.28515625" style="4" customWidth="1"/>
    <col min="2" max="2" width="37.7109375" style="17" bestFit="1" customWidth="1"/>
    <col min="3" max="3" width="37.7109375" style="4" customWidth="1"/>
    <col min="4" max="4" width="14.7109375" style="4" bestFit="1" customWidth="1"/>
    <col min="5" max="5" width="24" style="4" bestFit="1" customWidth="1"/>
    <col min="6" max="6" width="26.42578125" bestFit="1" customWidth="1"/>
  </cols>
  <sheetData>
    <row r="1" spans="1:6">
      <c r="A1" s="4" t="s">
        <v>37</v>
      </c>
      <c r="B1" s="17" t="s">
        <v>36</v>
      </c>
      <c r="C1" s="4" t="s">
        <v>6</v>
      </c>
      <c r="D1" s="4" t="s">
        <v>1</v>
      </c>
      <c r="E1" s="4" t="s">
        <v>35</v>
      </c>
      <c r="F1" t="s">
        <v>34</v>
      </c>
    </row>
    <row r="2" spans="1:6">
      <c r="A2" s="4">
        <f t="shared" ref="A2:A65" si="0">(B2-$B$2)*24*60</f>
        <v>0</v>
      </c>
      <c r="B2" s="17">
        <v>0.57380277000000002</v>
      </c>
      <c r="C2" s="4">
        <f t="shared" ref="C2:C65" si="1">D2-$D$2</f>
        <v>0</v>
      </c>
      <c r="D2" s="4">
        <v>1.7990159999999999</v>
      </c>
      <c r="E2" s="4">
        <f t="shared" ref="E2:E65" si="2">F2*40</f>
        <v>1.0555600000000002E-2</v>
      </c>
      <c r="F2">
        <v>2.6389000000000002E-4</v>
      </c>
    </row>
    <row r="3" spans="1:6">
      <c r="A3" s="4">
        <f t="shared" si="0"/>
        <v>8.3332800000022189E-2</v>
      </c>
      <c r="B3" s="17">
        <v>0.57386064000000003</v>
      </c>
      <c r="C3" s="4">
        <f t="shared" si="1"/>
        <v>-7.4245899999998421E-3</v>
      </c>
      <c r="D3" s="4">
        <v>1.7915914100000001</v>
      </c>
      <c r="E3" s="4">
        <f t="shared" si="2"/>
        <v>6.5555600000000006E-2</v>
      </c>
      <c r="F3">
        <v>1.6388900000000001E-3</v>
      </c>
    </row>
    <row r="4" spans="1:6">
      <c r="A4" s="4">
        <f t="shared" si="0"/>
        <v>0.16666560000004438</v>
      </c>
      <c r="B4" s="17">
        <v>0.57391851000000005</v>
      </c>
      <c r="C4" s="4">
        <f t="shared" si="1"/>
        <v>8.0024000000000761E-3</v>
      </c>
      <c r="D4" s="4">
        <v>1.8070184</v>
      </c>
      <c r="E4" s="4">
        <f t="shared" si="2"/>
        <v>0.1211112</v>
      </c>
      <c r="F4">
        <v>3.0277799999999999E-3</v>
      </c>
    </row>
    <row r="5" spans="1:6">
      <c r="A5" s="4">
        <f t="shared" si="0"/>
        <v>0.2499983999999067</v>
      </c>
      <c r="B5" s="17">
        <v>0.57397637999999995</v>
      </c>
      <c r="C5" s="4">
        <f t="shared" si="1"/>
        <v>1.2450459999999941E-2</v>
      </c>
      <c r="D5" s="4">
        <v>1.8114664599999999</v>
      </c>
      <c r="E5" s="4">
        <f t="shared" si="2"/>
        <v>0.17666680000000001</v>
      </c>
      <c r="F5">
        <v>4.4166700000000001E-3</v>
      </c>
    </row>
    <row r="6" spans="1:6">
      <c r="A6" s="4">
        <f t="shared" si="0"/>
        <v>0.33333119999992888</v>
      </c>
      <c r="B6" s="17">
        <v>0.57403424999999997</v>
      </c>
      <c r="C6" s="4">
        <f t="shared" si="1"/>
        <v>1.828766000000015E-2</v>
      </c>
      <c r="D6" s="4">
        <v>1.8173036600000001</v>
      </c>
      <c r="E6" s="4">
        <f t="shared" si="2"/>
        <v>0.23277760000000003</v>
      </c>
      <c r="F6">
        <v>5.8194400000000004E-3</v>
      </c>
    </row>
    <row r="7" spans="1:6">
      <c r="A7" s="4">
        <f t="shared" si="0"/>
        <v>0.41667840000002343</v>
      </c>
      <c r="B7" s="17">
        <v>0.57409213000000003</v>
      </c>
      <c r="C7" s="4">
        <f t="shared" si="1"/>
        <v>-1.1454819999999977E-2</v>
      </c>
      <c r="D7" s="4">
        <v>1.78756118</v>
      </c>
      <c r="E7" s="4">
        <f t="shared" si="2"/>
        <v>0.28777759999999997</v>
      </c>
      <c r="F7">
        <v>7.1944399999999999E-3</v>
      </c>
    </row>
    <row r="8" spans="1:6">
      <c r="A8" s="4">
        <f t="shared" si="0"/>
        <v>0.50001120000004562</v>
      </c>
      <c r="B8" s="17">
        <v>0.57415000000000005</v>
      </c>
      <c r="C8" s="4">
        <f t="shared" si="1"/>
        <v>-1.7848370000000058E-2</v>
      </c>
      <c r="D8" s="4">
        <v>1.7811676299999999</v>
      </c>
      <c r="E8" s="4">
        <f t="shared" si="2"/>
        <v>0.34333320000000001</v>
      </c>
      <c r="F8">
        <v>8.5833300000000001E-3</v>
      </c>
    </row>
    <row r="9" spans="1:6">
      <c r="A9" s="4">
        <f t="shared" si="0"/>
        <v>0.58334399999990794</v>
      </c>
      <c r="B9" s="17">
        <v>0.57420786999999995</v>
      </c>
      <c r="C9" s="4">
        <f t="shared" si="1"/>
        <v>-1.1316179999999898E-2</v>
      </c>
      <c r="D9" s="4">
        <v>1.7876998200000001</v>
      </c>
      <c r="E9" s="4">
        <f t="shared" si="2"/>
        <v>0.39888880000000004</v>
      </c>
      <c r="F9">
        <v>9.9722200000000004E-3</v>
      </c>
    </row>
    <row r="10" spans="1:6">
      <c r="A10" s="4">
        <f t="shared" si="0"/>
        <v>0.66667679999993013</v>
      </c>
      <c r="B10" s="17">
        <v>0.57426573999999997</v>
      </c>
      <c r="C10" s="4">
        <f t="shared" si="1"/>
        <v>-2.4797919999999918E-2</v>
      </c>
      <c r="D10" s="4">
        <v>1.77421808</v>
      </c>
      <c r="E10" s="4">
        <f t="shared" si="2"/>
        <v>0.45499999999999996</v>
      </c>
      <c r="F10">
        <v>1.1375E-2</v>
      </c>
    </row>
    <row r="11" spans="1:6">
      <c r="A11" s="4">
        <f t="shared" si="0"/>
        <v>0.75000959999995231</v>
      </c>
      <c r="B11" s="17">
        <v>0.57432360999999998</v>
      </c>
      <c r="C11" s="4">
        <f t="shared" si="1"/>
        <v>-9.9264399999998698E-3</v>
      </c>
      <c r="D11" s="4">
        <v>1.7890895600000001</v>
      </c>
      <c r="E11" s="4">
        <f t="shared" si="2"/>
        <v>0.5105556</v>
      </c>
      <c r="F11">
        <v>1.276389E-2</v>
      </c>
    </row>
    <row r="12" spans="1:6">
      <c r="A12" s="4">
        <f t="shared" si="0"/>
        <v>0.8333423999999745</v>
      </c>
      <c r="B12" s="17">
        <v>0.57438148</v>
      </c>
      <c r="C12" s="4">
        <f t="shared" si="1"/>
        <v>1.4349820000000069E-2</v>
      </c>
      <c r="D12" s="4">
        <v>1.81336582</v>
      </c>
      <c r="E12" s="4">
        <f t="shared" si="2"/>
        <v>0.56611120000000004</v>
      </c>
      <c r="F12">
        <v>1.415278E-2</v>
      </c>
    </row>
    <row r="13" spans="1:6">
      <c r="A13" s="4">
        <f t="shared" si="0"/>
        <v>0.91583999999995669</v>
      </c>
      <c r="B13" s="17">
        <v>0.57443876999999999</v>
      </c>
      <c r="C13" s="4">
        <f t="shared" si="1"/>
        <v>5.4819340000000105E-2</v>
      </c>
      <c r="D13" s="4">
        <v>1.8538353400000001</v>
      </c>
      <c r="E13" s="4">
        <f t="shared" si="2"/>
        <v>0.62111119999999997</v>
      </c>
      <c r="F13">
        <v>1.552778E-2</v>
      </c>
    </row>
    <row r="14" spans="1:6">
      <c r="A14" s="4">
        <f t="shared" si="0"/>
        <v>0.99600480000004765</v>
      </c>
      <c r="B14" s="17">
        <v>0.57449444000000005</v>
      </c>
      <c r="C14" s="4">
        <f t="shared" si="1"/>
        <v>-1.3387559999999965E-2</v>
      </c>
      <c r="D14" s="4">
        <v>1.78562844</v>
      </c>
      <c r="E14" s="4">
        <f t="shared" si="2"/>
        <v>0.67400000000000004</v>
      </c>
      <c r="F14">
        <v>1.685E-2</v>
      </c>
    </row>
    <row r="15" spans="1:6">
      <c r="A15" s="4">
        <f t="shared" si="0"/>
        <v>1.0834992000000376</v>
      </c>
      <c r="B15" s="17">
        <v>0.57455520000000004</v>
      </c>
      <c r="C15" s="4">
        <f t="shared" si="1"/>
        <v>-5.8541299999999019E-3</v>
      </c>
      <c r="D15" s="4">
        <v>1.79316187</v>
      </c>
      <c r="E15" s="4">
        <f t="shared" si="2"/>
        <v>0.73233320000000002</v>
      </c>
      <c r="F15">
        <v>1.8308330000000001E-2</v>
      </c>
    </row>
    <row r="16" spans="1:6">
      <c r="A16" s="4">
        <f t="shared" si="0"/>
        <v>1.1668319999998999</v>
      </c>
      <c r="B16" s="17">
        <v>0.57461306999999995</v>
      </c>
      <c r="C16" s="4">
        <f t="shared" si="1"/>
        <v>-8.8143400000000316E-3</v>
      </c>
      <c r="D16" s="4">
        <v>1.7902016599999999</v>
      </c>
      <c r="E16" s="4">
        <f t="shared" si="2"/>
        <v>0.78788880000000006</v>
      </c>
      <c r="F16">
        <v>1.9697220000000001E-2</v>
      </c>
    </row>
    <row r="17" spans="1:6">
      <c r="A17" s="4">
        <f t="shared" si="0"/>
        <v>1.2501647999999221</v>
      </c>
      <c r="B17" s="17">
        <v>0.57467093999999996</v>
      </c>
      <c r="C17" s="4">
        <f t="shared" si="1"/>
        <v>-7.0075999999998917E-3</v>
      </c>
      <c r="D17" s="4">
        <v>1.7920084000000001</v>
      </c>
      <c r="E17" s="4">
        <f t="shared" si="2"/>
        <v>0.84344440000000009</v>
      </c>
      <c r="F17">
        <v>2.1086110000000002E-2</v>
      </c>
    </row>
    <row r="18" spans="1:6">
      <c r="A18" s="4">
        <f t="shared" si="0"/>
        <v>1.3336704000000132</v>
      </c>
      <c r="B18" s="17">
        <v>0.57472893000000003</v>
      </c>
      <c r="C18" s="4">
        <f t="shared" si="1"/>
        <v>1.7304540000000035E-2</v>
      </c>
      <c r="D18" s="4">
        <v>1.81632054</v>
      </c>
      <c r="E18" s="4">
        <f t="shared" si="2"/>
        <v>0.8991112</v>
      </c>
      <c r="F18">
        <v>2.2477779999999999E-2</v>
      </c>
    </row>
    <row r="19" spans="1:6">
      <c r="A19" s="4">
        <f t="shared" si="0"/>
        <v>1.4168448000000389</v>
      </c>
      <c r="B19" s="17">
        <v>0.57478669000000004</v>
      </c>
      <c r="C19" s="4">
        <f t="shared" si="1"/>
        <v>6.0566699999999862E-3</v>
      </c>
      <c r="D19" s="4">
        <v>1.8050726699999999</v>
      </c>
      <c r="E19" s="4">
        <f t="shared" si="2"/>
        <v>0.95511120000000005</v>
      </c>
      <c r="F19">
        <v>2.3877780000000001E-2</v>
      </c>
    </row>
    <row r="20" spans="1:6">
      <c r="A20" s="4">
        <f t="shared" si="0"/>
        <v>1.5003359999998978</v>
      </c>
      <c r="B20" s="17">
        <v>0.57484466999999995</v>
      </c>
      <c r="C20" s="4">
        <f t="shared" si="1"/>
        <v>9.8657600000000567E-3</v>
      </c>
      <c r="D20" s="4">
        <v>1.80888176</v>
      </c>
      <c r="E20" s="4">
        <f t="shared" si="2"/>
        <v>1.0102224</v>
      </c>
      <c r="F20">
        <v>2.525556E-2</v>
      </c>
    </row>
    <row r="21" spans="1:6">
      <c r="A21" s="4">
        <f t="shared" si="0"/>
        <v>1.5836687999999199</v>
      </c>
      <c r="B21" s="17">
        <v>0.57490253999999996</v>
      </c>
      <c r="C21" s="4">
        <f t="shared" si="1"/>
        <v>2.1656700000001194E-3</v>
      </c>
      <c r="D21" s="4">
        <v>1.8011816700000001</v>
      </c>
      <c r="E21" s="4">
        <f t="shared" si="2"/>
        <v>1.0657775999999999</v>
      </c>
      <c r="F21">
        <v>2.6644439999999998E-2</v>
      </c>
    </row>
    <row r="22" spans="1:6">
      <c r="A22" s="4">
        <f t="shared" si="0"/>
        <v>1.6670015999999421</v>
      </c>
      <c r="B22" s="17">
        <v>0.57496040999999998</v>
      </c>
      <c r="C22" s="4">
        <f t="shared" si="1"/>
        <v>-8.5360999999999354E-3</v>
      </c>
      <c r="D22" s="4">
        <v>1.7904799</v>
      </c>
      <c r="E22" s="4">
        <f t="shared" si="2"/>
        <v>1.1213332</v>
      </c>
      <c r="F22">
        <v>2.8033329999999999E-2</v>
      </c>
    </row>
    <row r="23" spans="1:6">
      <c r="A23" s="4">
        <f t="shared" si="0"/>
        <v>1.7503343999999643</v>
      </c>
      <c r="B23" s="17">
        <v>0.57501827999999999</v>
      </c>
      <c r="C23" s="4">
        <f t="shared" si="1"/>
        <v>-1.9716999999985774E-4</v>
      </c>
      <c r="D23" s="4">
        <v>1.7988188300000001</v>
      </c>
      <c r="E23" s="4">
        <f t="shared" si="2"/>
        <v>1.1774444000000002</v>
      </c>
      <c r="F23">
        <v>2.9436110000000001E-2</v>
      </c>
    </row>
    <row r="24" spans="1:6">
      <c r="A24" s="4">
        <f t="shared" si="0"/>
        <v>1.8336671999999865</v>
      </c>
      <c r="B24" s="17">
        <v>0.57507615000000001</v>
      </c>
      <c r="C24" s="4">
        <f t="shared" si="1"/>
        <v>8.4199900000001549E-3</v>
      </c>
      <c r="D24" s="4">
        <v>1.8074359900000001</v>
      </c>
      <c r="E24" s="4">
        <f t="shared" si="2"/>
        <v>1.2330000000000001</v>
      </c>
      <c r="F24">
        <v>3.0825000000000002E-2</v>
      </c>
    </row>
    <row r="25" spans="1:6">
      <c r="A25" s="4">
        <f t="shared" si="0"/>
        <v>1.9170000000000087</v>
      </c>
      <c r="B25" s="17">
        <v>0.57513402000000002</v>
      </c>
      <c r="C25" s="4">
        <f t="shared" si="1"/>
        <v>1.8148060000000132E-2</v>
      </c>
      <c r="D25" s="4">
        <v>1.8171640600000001</v>
      </c>
      <c r="E25" s="4">
        <f t="shared" si="2"/>
        <v>1.288</v>
      </c>
      <c r="F25">
        <v>3.2199999999999999E-2</v>
      </c>
    </row>
    <row r="26" spans="1:6">
      <c r="A26" s="4">
        <f t="shared" si="0"/>
        <v>2.0003328000000309</v>
      </c>
      <c r="B26" s="17">
        <v>0.57519189000000004</v>
      </c>
      <c r="C26" s="4">
        <f t="shared" si="1"/>
        <v>2.3985740000000089E-2</v>
      </c>
      <c r="D26" s="4">
        <v>1.82300174</v>
      </c>
      <c r="E26" s="4">
        <f t="shared" si="2"/>
        <v>1.3435556000000002</v>
      </c>
      <c r="F26">
        <v>3.3588890000000003E-2</v>
      </c>
    </row>
    <row r="27" spans="1:6">
      <c r="A27" s="4">
        <f t="shared" si="0"/>
        <v>2.0836656000000531</v>
      </c>
      <c r="B27" s="17">
        <v>0.57524976000000005</v>
      </c>
      <c r="C27" s="4">
        <f t="shared" si="1"/>
        <v>1.2311460000000052E-2</v>
      </c>
      <c r="D27" s="4">
        <v>1.81132746</v>
      </c>
      <c r="E27" s="4">
        <f t="shared" si="2"/>
        <v>1.3996668000000001</v>
      </c>
      <c r="F27">
        <v>3.4991670000000002E-2</v>
      </c>
    </row>
    <row r="28" spans="1:6">
      <c r="A28" s="4">
        <f t="shared" si="0"/>
        <v>2.1669983999999154</v>
      </c>
      <c r="B28" s="17">
        <v>0.57530762999999996</v>
      </c>
      <c r="C28" s="4">
        <f t="shared" si="1"/>
        <v>1.4673829999999999E-2</v>
      </c>
      <c r="D28" s="4">
        <v>1.8136898299999999</v>
      </c>
      <c r="E28" s="4">
        <f t="shared" si="2"/>
        <v>1.4552224</v>
      </c>
      <c r="F28">
        <v>3.6380559999999999E-2</v>
      </c>
    </row>
    <row r="29" spans="1:6">
      <c r="A29" s="4">
        <f t="shared" si="0"/>
        <v>2.2505040000000065</v>
      </c>
      <c r="B29" s="17">
        <v>0.57536562000000002</v>
      </c>
      <c r="C29" s="4">
        <f t="shared" si="1"/>
        <v>3.6679500000000864E-3</v>
      </c>
      <c r="D29" s="4">
        <v>1.80268395</v>
      </c>
      <c r="E29" s="4">
        <f t="shared" si="2"/>
        <v>1.5103332</v>
      </c>
      <c r="F29">
        <v>3.775833E-2</v>
      </c>
    </row>
    <row r="30" spans="1:6">
      <c r="A30" s="4">
        <f t="shared" si="0"/>
        <v>2.3338368000000287</v>
      </c>
      <c r="B30" s="17">
        <v>0.57542349000000004</v>
      </c>
      <c r="C30" s="4">
        <f t="shared" si="1"/>
        <v>1.4257069999999983E-2</v>
      </c>
      <c r="D30" s="4">
        <v>1.8132730699999999</v>
      </c>
      <c r="E30" s="4">
        <f t="shared" si="2"/>
        <v>1.5658888000000002</v>
      </c>
      <c r="F30">
        <v>3.9147220000000003E-2</v>
      </c>
    </row>
    <row r="31" spans="1:6">
      <c r="A31" s="4">
        <f t="shared" si="0"/>
        <v>2.4171696000000509</v>
      </c>
      <c r="B31" s="17">
        <v>0.57548136000000005</v>
      </c>
      <c r="C31" s="4">
        <f t="shared" si="1"/>
        <v>1.2450459999999941E-2</v>
      </c>
      <c r="D31" s="4">
        <v>1.8114664599999999</v>
      </c>
      <c r="E31" s="4">
        <f t="shared" si="2"/>
        <v>1.6214444000000001</v>
      </c>
      <c r="F31">
        <v>4.053611E-2</v>
      </c>
    </row>
    <row r="32" spans="1:6">
      <c r="A32" s="4">
        <f t="shared" si="0"/>
        <v>2.5005023999999132</v>
      </c>
      <c r="B32" s="17">
        <v>0.57553922999999996</v>
      </c>
      <c r="C32" s="4">
        <f t="shared" si="1"/>
        <v>1.3562560000000001E-2</v>
      </c>
      <c r="D32" s="4">
        <v>1.8125785599999999</v>
      </c>
      <c r="E32" s="4">
        <f t="shared" si="2"/>
        <v>1.6769999999999998</v>
      </c>
      <c r="F32">
        <v>4.1924999999999997E-2</v>
      </c>
    </row>
    <row r="33" spans="1:6">
      <c r="A33" s="4">
        <f t="shared" si="0"/>
        <v>2.5838351999999354</v>
      </c>
      <c r="B33" s="17">
        <v>0.57559709999999997</v>
      </c>
      <c r="C33" s="4">
        <f t="shared" si="1"/>
        <v>-1.5870300000000448E-3</v>
      </c>
      <c r="D33" s="4">
        <v>1.7974289699999999</v>
      </c>
      <c r="E33" s="4">
        <f t="shared" si="2"/>
        <v>1.7325556</v>
      </c>
      <c r="F33">
        <v>4.3313890000000001E-2</v>
      </c>
    </row>
    <row r="34" spans="1:6">
      <c r="A34" s="4">
        <f t="shared" si="0"/>
        <v>2.6671679999999576</v>
      </c>
      <c r="B34" s="17">
        <v>0.57565496999999999</v>
      </c>
      <c r="C34" s="4">
        <f t="shared" si="1"/>
        <v>-1.3957259999999971E-2</v>
      </c>
      <c r="D34" s="4">
        <v>1.78505874</v>
      </c>
      <c r="E34" s="4">
        <f t="shared" si="2"/>
        <v>1.7881111999999999</v>
      </c>
      <c r="F34">
        <v>4.4702779999999998E-2</v>
      </c>
    </row>
    <row r="35" spans="1:6">
      <c r="A35" s="4">
        <f t="shared" si="0"/>
        <v>2.7505007999999798</v>
      </c>
      <c r="B35" s="17">
        <v>0.57571284</v>
      </c>
      <c r="C35" s="4">
        <f t="shared" si="1"/>
        <v>-1.2288810000000039E-2</v>
      </c>
      <c r="D35" s="4">
        <v>1.7867271899999999</v>
      </c>
      <c r="E35" s="4">
        <f t="shared" si="2"/>
        <v>1.8437776000000001</v>
      </c>
      <c r="F35">
        <v>4.609444E-2</v>
      </c>
    </row>
    <row r="36" spans="1:6">
      <c r="A36" s="4">
        <f t="shared" si="0"/>
        <v>2.834006399999911</v>
      </c>
      <c r="B36" s="17">
        <v>0.57577082999999996</v>
      </c>
      <c r="C36" s="4">
        <f t="shared" si="1"/>
        <v>2.8252839999999946E-2</v>
      </c>
      <c r="D36" s="4">
        <v>1.8272688399999999</v>
      </c>
      <c r="E36" s="4">
        <f t="shared" si="2"/>
        <v>1.8993331999999998</v>
      </c>
      <c r="F36">
        <v>4.7483329999999997E-2</v>
      </c>
    </row>
    <row r="37" spans="1:6">
      <c r="A37" s="4">
        <f t="shared" si="0"/>
        <v>2.9165040000000531</v>
      </c>
      <c r="B37" s="17">
        <v>0.57582812000000005</v>
      </c>
      <c r="C37" s="4">
        <f t="shared" si="1"/>
        <v>1.9399640000000051E-2</v>
      </c>
      <c r="D37" s="4">
        <v>1.81841564</v>
      </c>
      <c r="E37" s="4">
        <f t="shared" si="2"/>
        <v>1.9548888</v>
      </c>
      <c r="F37">
        <v>4.8872220000000001E-2</v>
      </c>
    </row>
    <row r="38" spans="1:6">
      <c r="A38" s="4">
        <f t="shared" si="0"/>
        <v>3.0006719999999554</v>
      </c>
      <c r="B38" s="17">
        <v>0.57588656999999999</v>
      </c>
      <c r="C38" s="4">
        <f t="shared" si="1"/>
        <v>1.258910000000002E-2</v>
      </c>
      <c r="D38" s="4">
        <v>1.8116051</v>
      </c>
      <c r="E38" s="4">
        <f t="shared" si="2"/>
        <v>2.0104443999999999</v>
      </c>
      <c r="F38">
        <v>5.0261109999999998E-2</v>
      </c>
    </row>
    <row r="39" spans="1:6">
      <c r="A39" s="4">
        <f t="shared" si="0"/>
        <v>3.083500800000003</v>
      </c>
      <c r="B39" s="17">
        <v>0.57594409000000002</v>
      </c>
      <c r="C39" s="4">
        <f t="shared" si="1"/>
        <v>1.8708700000000134E-2</v>
      </c>
      <c r="D39" s="4">
        <v>1.8177247000000001</v>
      </c>
      <c r="E39" s="4">
        <f t="shared" si="2"/>
        <v>2.0662224</v>
      </c>
      <c r="F39">
        <v>5.1655560000000003E-2</v>
      </c>
    </row>
    <row r="40" spans="1:6">
      <c r="A40" s="4">
        <f t="shared" si="0"/>
        <v>3.1668336000000252</v>
      </c>
      <c r="B40" s="17">
        <v>0.57600196000000004</v>
      </c>
      <c r="C40" s="4">
        <f t="shared" si="1"/>
        <v>4.5280400000000665E-3</v>
      </c>
      <c r="D40" s="4">
        <v>1.80354404</v>
      </c>
      <c r="E40" s="4">
        <f t="shared" si="2"/>
        <v>2.1211111999999996</v>
      </c>
      <c r="F40">
        <v>5.3027779999999997E-2</v>
      </c>
    </row>
    <row r="41" spans="1:6">
      <c r="A41" s="4">
        <f t="shared" si="0"/>
        <v>3.2501664000000474</v>
      </c>
      <c r="B41" s="17">
        <v>0.57605983000000005</v>
      </c>
      <c r="C41" s="4">
        <f t="shared" si="1"/>
        <v>5.245330000000159E-3</v>
      </c>
      <c r="D41" s="4">
        <v>1.8042613300000001</v>
      </c>
      <c r="E41" s="4">
        <f t="shared" si="2"/>
        <v>2.1773332000000001</v>
      </c>
      <c r="F41">
        <v>5.4433330000000002E-2</v>
      </c>
    </row>
    <row r="42" spans="1:6">
      <c r="A42" s="4">
        <f t="shared" si="0"/>
        <v>3.3334991999999097</v>
      </c>
      <c r="B42" s="17">
        <v>0.57611769999999995</v>
      </c>
      <c r="C42" s="4">
        <f t="shared" si="1"/>
        <v>1.0226730000000073E-2</v>
      </c>
      <c r="D42" s="4">
        <v>1.80924273</v>
      </c>
      <c r="E42" s="4">
        <f t="shared" si="2"/>
        <v>2.2328888</v>
      </c>
      <c r="F42">
        <v>5.5822219999999999E-2</v>
      </c>
    </row>
    <row r="43" spans="1:6">
      <c r="A43" s="4">
        <f t="shared" si="0"/>
        <v>3.4168319999999319</v>
      </c>
      <c r="B43" s="17">
        <v>0.57617556999999997</v>
      </c>
      <c r="C43" s="4">
        <f t="shared" si="1"/>
        <v>2.2874590000000028E-2</v>
      </c>
      <c r="D43" s="4">
        <v>1.82189059</v>
      </c>
      <c r="E43" s="4">
        <f t="shared" si="2"/>
        <v>2.2884443999999999</v>
      </c>
      <c r="F43">
        <v>5.7211110000000003E-2</v>
      </c>
    </row>
    <row r="44" spans="1:6">
      <c r="A44" s="4">
        <f t="shared" si="0"/>
        <v>3.5001647999999541</v>
      </c>
      <c r="B44" s="17">
        <v>0.57623343999999999</v>
      </c>
      <c r="C44" s="4">
        <f t="shared" si="1"/>
        <v>2.9128430000000094E-2</v>
      </c>
      <c r="D44" s="4">
        <v>1.82814443</v>
      </c>
      <c r="E44" s="4">
        <f t="shared" si="2"/>
        <v>2.3439999999999999</v>
      </c>
      <c r="F44">
        <v>5.8599999999999999E-2</v>
      </c>
    </row>
    <row r="45" spans="1:6">
      <c r="A45" s="4">
        <f t="shared" si="0"/>
        <v>3.5835120000000487</v>
      </c>
      <c r="B45" s="17">
        <v>0.57629132000000005</v>
      </c>
      <c r="C45" s="4">
        <f t="shared" si="1"/>
        <v>1.453565999999995E-2</v>
      </c>
      <c r="D45" s="4">
        <v>1.8135516599999999</v>
      </c>
      <c r="E45" s="4">
        <f t="shared" si="2"/>
        <v>2.3995556000000002</v>
      </c>
      <c r="F45">
        <v>5.9988890000000003E-2</v>
      </c>
    </row>
    <row r="46" spans="1:6">
      <c r="A46" s="4">
        <f t="shared" si="0"/>
        <v>3.666844799999911</v>
      </c>
      <c r="B46" s="17">
        <v>0.57634918999999996</v>
      </c>
      <c r="C46" s="4">
        <f t="shared" si="1"/>
        <v>-6.3127299999998776E-3</v>
      </c>
      <c r="D46" s="4">
        <v>1.7927032700000001</v>
      </c>
      <c r="E46" s="4">
        <f t="shared" si="2"/>
        <v>2.4545555999999999</v>
      </c>
      <c r="F46">
        <v>6.1363889999999997E-2</v>
      </c>
    </row>
    <row r="47" spans="1:6">
      <c r="A47" s="4">
        <f t="shared" si="0"/>
        <v>3.7501775999999332</v>
      </c>
      <c r="B47" s="17">
        <v>0.57640705999999997</v>
      </c>
      <c r="C47" s="4">
        <f t="shared" si="1"/>
        <v>1.1616349999999942E-2</v>
      </c>
      <c r="D47" s="4">
        <v>1.8106323499999999</v>
      </c>
      <c r="E47" s="4">
        <f t="shared" si="2"/>
        <v>2.5106668000000001</v>
      </c>
      <c r="F47">
        <v>6.2766669999999997E-2</v>
      </c>
    </row>
    <row r="48" spans="1:6">
      <c r="A48" s="4">
        <f t="shared" si="0"/>
        <v>3.8335103999999554</v>
      </c>
      <c r="B48" s="17">
        <v>0.57646492999999999</v>
      </c>
      <c r="C48" s="4">
        <f t="shared" si="1"/>
        <v>-3.6721200000000565E-3</v>
      </c>
      <c r="D48" s="4">
        <v>1.7953438799999999</v>
      </c>
      <c r="E48" s="4">
        <f t="shared" si="2"/>
        <v>2.5656667999999998</v>
      </c>
      <c r="F48">
        <v>6.4141669999999998E-2</v>
      </c>
    </row>
    <row r="49" spans="1:6">
      <c r="A49" s="4">
        <f t="shared" si="0"/>
        <v>3.9168431999999775</v>
      </c>
      <c r="B49" s="17">
        <v>0.5765228</v>
      </c>
      <c r="C49" s="4">
        <f t="shared" si="1"/>
        <v>-1.5865600000000146E-3</v>
      </c>
      <c r="D49" s="4">
        <v>1.7974294399999999</v>
      </c>
      <c r="E49" s="4">
        <f t="shared" si="2"/>
        <v>2.6217775999999997</v>
      </c>
      <c r="F49">
        <v>6.5544439999999995E-2</v>
      </c>
    </row>
    <row r="50" spans="1:6">
      <c r="A50" s="4">
        <f t="shared" si="0"/>
        <v>4.0001759999999997</v>
      </c>
      <c r="B50" s="17">
        <v>0.57658067000000002</v>
      </c>
      <c r="C50" s="4">
        <f t="shared" si="1"/>
        <v>6.8905299999999503E-3</v>
      </c>
      <c r="D50" s="4">
        <v>1.8059065299999999</v>
      </c>
      <c r="E50" s="4">
        <f t="shared" si="2"/>
        <v>2.6767775999999999</v>
      </c>
      <c r="F50">
        <v>6.6919439999999997E-2</v>
      </c>
    </row>
    <row r="51" spans="1:6">
      <c r="A51" s="4">
        <f t="shared" si="0"/>
        <v>4.0835088000000219</v>
      </c>
      <c r="B51" s="17">
        <v>0.57663854000000003</v>
      </c>
      <c r="C51" s="4">
        <f t="shared" si="1"/>
        <v>2.6487590000000116E-2</v>
      </c>
      <c r="D51" s="4">
        <v>1.8255035900000001</v>
      </c>
      <c r="E51" s="4">
        <f t="shared" si="2"/>
        <v>2.7323332000000002</v>
      </c>
      <c r="F51">
        <v>6.830833E-2</v>
      </c>
    </row>
    <row r="52" spans="1:6">
      <c r="A52" s="4">
        <f t="shared" si="0"/>
        <v>4.1668416000000441</v>
      </c>
      <c r="B52" s="17">
        <v>0.57669641000000005</v>
      </c>
      <c r="C52" s="4">
        <f t="shared" si="1"/>
        <v>1.6064049999999996E-2</v>
      </c>
      <c r="D52" s="4">
        <v>1.8150800499999999</v>
      </c>
      <c r="E52" s="4">
        <f t="shared" si="2"/>
        <v>2.7878888000000002</v>
      </c>
      <c r="F52">
        <v>6.9697220000000004E-2</v>
      </c>
    </row>
    <row r="53" spans="1:6">
      <c r="A53" s="4">
        <f t="shared" si="0"/>
        <v>4.2505055999999719</v>
      </c>
      <c r="B53" s="17">
        <v>0.57675451</v>
      </c>
      <c r="C53" s="4">
        <f t="shared" si="1"/>
        <v>8.4619500000000514E-3</v>
      </c>
      <c r="D53" s="4">
        <v>1.80747795</v>
      </c>
      <c r="E53" s="4">
        <f t="shared" si="2"/>
        <v>2.8436667999999998</v>
      </c>
      <c r="F53">
        <v>7.1091669999999996E-2</v>
      </c>
    </row>
    <row r="54" spans="1:6">
      <c r="A54" s="4">
        <f t="shared" si="0"/>
        <v>4.3338383999999941</v>
      </c>
      <c r="B54" s="17">
        <v>0.57681238000000001</v>
      </c>
      <c r="C54" s="4">
        <f t="shared" si="1"/>
        <v>2.412510000000001E-2</v>
      </c>
      <c r="D54" s="4">
        <v>1.8231411</v>
      </c>
      <c r="E54" s="4">
        <f t="shared" si="2"/>
        <v>2.8992224000000002</v>
      </c>
      <c r="F54">
        <v>7.2480559999999999E-2</v>
      </c>
    </row>
    <row r="55" spans="1:6">
      <c r="A55" s="4">
        <f t="shared" si="0"/>
        <v>4.4171712000000163</v>
      </c>
      <c r="B55" s="17">
        <v>0.57687025000000003</v>
      </c>
      <c r="C55" s="4">
        <f t="shared" si="1"/>
        <v>4.0108680000000119E-2</v>
      </c>
      <c r="D55" s="4">
        <v>1.8391246800000001</v>
      </c>
      <c r="E55" s="4">
        <f t="shared" si="2"/>
        <v>2.9547775999999999</v>
      </c>
      <c r="F55">
        <v>7.3869439999999995E-2</v>
      </c>
    </row>
    <row r="56" spans="1:6">
      <c r="A56" s="4">
        <f t="shared" si="0"/>
        <v>4.5005040000000385</v>
      </c>
      <c r="B56" s="17">
        <v>0.57692812000000004</v>
      </c>
      <c r="C56" s="4">
        <f t="shared" si="1"/>
        <v>4.6640390000000087E-2</v>
      </c>
      <c r="D56" s="4">
        <v>1.84565639</v>
      </c>
      <c r="E56" s="4">
        <f t="shared" si="2"/>
        <v>3.0103331999999998</v>
      </c>
      <c r="F56">
        <v>7.5258329999999998E-2</v>
      </c>
    </row>
    <row r="57" spans="1:6">
      <c r="A57" s="4">
        <f t="shared" si="0"/>
        <v>4.5838367999999008</v>
      </c>
      <c r="B57" s="17">
        <v>0.57698598999999995</v>
      </c>
      <c r="C57" s="4">
        <f t="shared" si="1"/>
        <v>4.92814800000001E-2</v>
      </c>
      <c r="D57" s="4">
        <v>1.84829748</v>
      </c>
      <c r="E57" s="4">
        <f t="shared" si="2"/>
        <v>3.0664444</v>
      </c>
      <c r="F57">
        <v>7.6661110000000005E-2</v>
      </c>
    </row>
    <row r="58" spans="1:6">
      <c r="A58" s="4">
        <f t="shared" si="0"/>
        <v>4.667169599999923</v>
      </c>
      <c r="B58" s="17">
        <v>0.57704385999999996</v>
      </c>
      <c r="C58" s="4">
        <f t="shared" si="1"/>
        <v>4.1081069999999942E-2</v>
      </c>
      <c r="D58" s="4">
        <v>1.8400970699999999</v>
      </c>
      <c r="E58" s="4">
        <f t="shared" si="2"/>
        <v>3.1214444000000001</v>
      </c>
      <c r="F58">
        <v>7.8036110000000006E-2</v>
      </c>
    </row>
    <row r="59" spans="1:6">
      <c r="A59" s="4">
        <f t="shared" si="0"/>
        <v>4.7506752000000141</v>
      </c>
      <c r="B59" s="17">
        <v>0.57710185000000003</v>
      </c>
      <c r="C59" s="4">
        <f t="shared" si="1"/>
        <v>2.8674599999999995E-2</v>
      </c>
      <c r="D59" s="4">
        <v>1.8276905999999999</v>
      </c>
      <c r="E59" s="4">
        <f t="shared" si="2"/>
        <v>3.1771112000000001</v>
      </c>
      <c r="F59">
        <v>7.9427780000000003E-2</v>
      </c>
    </row>
    <row r="60" spans="1:6">
      <c r="A60" s="4">
        <f t="shared" si="0"/>
        <v>4.8340080000000363</v>
      </c>
      <c r="B60" s="17">
        <v>0.57715972000000004</v>
      </c>
      <c r="C60" s="4">
        <f t="shared" si="1"/>
        <v>1.4534950000000046E-2</v>
      </c>
      <c r="D60" s="4">
        <v>1.81355095</v>
      </c>
      <c r="E60" s="4">
        <f t="shared" si="2"/>
        <v>3.2326667999999996</v>
      </c>
      <c r="F60">
        <v>8.0816669999999993E-2</v>
      </c>
    </row>
    <row r="61" spans="1:6">
      <c r="A61" s="4">
        <f t="shared" si="0"/>
        <v>4.9173407999998986</v>
      </c>
      <c r="B61" s="17">
        <v>0.57721758999999995</v>
      </c>
      <c r="C61" s="4">
        <f t="shared" si="1"/>
        <v>4.1498180000000051E-2</v>
      </c>
      <c r="D61" s="4">
        <v>1.84051418</v>
      </c>
      <c r="E61" s="4">
        <f t="shared" si="2"/>
        <v>3.2882224</v>
      </c>
      <c r="F61">
        <v>8.2205559999999997E-2</v>
      </c>
    </row>
    <row r="62" spans="1:6">
      <c r="A62" s="4">
        <f t="shared" si="0"/>
        <v>5.0006735999999208</v>
      </c>
      <c r="B62" s="17">
        <v>0.57727545999999996</v>
      </c>
      <c r="C62" s="4">
        <f t="shared" si="1"/>
        <v>3.0518170000000122E-2</v>
      </c>
      <c r="D62" s="4">
        <v>1.8295341700000001</v>
      </c>
      <c r="E62" s="4">
        <f t="shared" si="2"/>
        <v>3.3437776000000001</v>
      </c>
      <c r="F62">
        <v>8.3594440000000006E-2</v>
      </c>
    </row>
    <row r="63" spans="1:6">
      <c r="A63" s="4">
        <f t="shared" si="0"/>
        <v>5.084006399999943</v>
      </c>
      <c r="B63" s="17">
        <v>0.57733332999999998</v>
      </c>
      <c r="C63" s="4">
        <f t="shared" si="1"/>
        <v>2.4959560000000103E-2</v>
      </c>
      <c r="D63" s="4">
        <v>1.8239755600000001</v>
      </c>
      <c r="E63" s="4">
        <f t="shared" si="2"/>
        <v>3.3987775999999998</v>
      </c>
      <c r="F63">
        <v>8.4969439999999993E-2</v>
      </c>
    </row>
    <row r="64" spans="1:6">
      <c r="A64" s="4">
        <f t="shared" si="0"/>
        <v>5.1673391999999652</v>
      </c>
      <c r="B64" s="17">
        <v>0.57739119999999999</v>
      </c>
      <c r="C64" s="4">
        <f t="shared" si="1"/>
        <v>2.0511630000000114E-2</v>
      </c>
      <c r="D64" s="4">
        <v>1.8195276300000001</v>
      </c>
      <c r="E64" s="4">
        <f t="shared" si="2"/>
        <v>3.4548888</v>
      </c>
      <c r="F64">
        <v>8.637222E-2</v>
      </c>
    </row>
    <row r="65" spans="1:6">
      <c r="A65" s="4">
        <f t="shared" si="0"/>
        <v>5.2506719999999873</v>
      </c>
      <c r="B65" s="17">
        <v>0.57744907000000001</v>
      </c>
      <c r="C65" s="4">
        <f t="shared" si="1"/>
        <v>-3.9502399999999938E-3</v>
      </c>
      <c r="D65" s="4">
        <v>1.79506576</v>
      </c>
      <c r="E65" s="4">
        <f t="shared" si="2"/>
        <v>3.5104443999999999</v>
      </c>
      <c r="F65">
        <v>8.7761110000000003E-2</v>
      </c>
    </row>
    <row r="66" spans="1:6">
      <c r="A66" s="4">
        <f t="shared" ref="A66:A129" si="3">(B66-$B$2)*24*60</f>
        <v>5.3340048000000095</v>
      </c>
      <c r="B66" s="17">
        <v>0.57750694000000002</v>
      </c>
      <c r="C66" s="4">
        <f t="shared" ref="C66:C129" si="4">D66-$D$2</f>
        <v>-4.0888799999998504E-3</v>
      </c>
      <c r="D66" s="4">
        <v>1.7949271200000001</v>
      </c>
      <c r="E66" s="4">
        <f t="shared" ref="E66:E129" si="5">F66*40</f>
        <v>3.5659999999999998</v>
      </c>
      <c r="F66">
        <v>8.9149999999999993E-2</v>
      </c>
    </row>
    <row r="67" spans="1:6">
      <c r="A67" s="4">
        <f t="shared" si="3"/>
        <v>5.4171647999999628</v>
      </c>
      <c r="B67" s="17">
        <v>0.57756468999999999</v>
      </c>
      <c r="C67" s="4">
        <f t="shared" si="4"/>
        <v>1.7305370000000098E-2</v>
      </c>
      <c r="D67" s="4">
        <v>1.81632137</v>
      </c>
      <c r="E67" s="4">
        <f t="shared" si="5"/>
        <v>3.6207776000000003</v>
      </c>
      <c r="F67">
        <v>9.0519440000000007E-2</v>
      </c>
    </row>
    <row r="68" spans="1:6">
      <c r="A68" s="4">
        <f t="shared" si="3"/>
        <v>5.5006704000000539</v>
      </c>
      <c r="B68" s="17">
        <v>0.57762268000000005</v>
      </c>
      <c r="C68" s="4">
        <f t="shared" si="4"/>
        <v>1.4497760000000026E-2</v>
      </c>
      <c r="D68" s="4">
        <v>1.81351376</v>
      </c>
      <c r="E68" s="4">
        <f t="shared" si="5"/>
        <v>3.6765555999999999</v>
      </c>
      <c r="F68">
        <v>9.1913889999999998E-2</v>
      </c>
    </row>
    <row r="69" spans="1:6">
      <c r="A69" s="4">
        <f t="shared" si="3"/>
        <v>5.5833407999999451</v>
      </c>
      <c r="B69" s="17">
        <v>0.57768008999999998</v>
      </c>
      <c r="C69" s="4">
        <f t="shared" si="4"/>
        <v>3.9482710000000143E-2</v>
      </c>
      <c r="D69" s="4">
        <v>1.8384987100000001</v>
      </c>
      <c r="E69" s="4">
        <f t="shared" si="5"/>
        <v>3.7322223999999999</v>
      </c>
      <c r="F69">
        <v>9.3305559999999996E-2</v>
      </c>
    </row>
    <row r="70" spans="1:6">
      <c r="A70" s="4">
        <f t="shared" si="3"/>
        <v>5.6666735999999673</v>
      </c>
      <c r="B70" s="17">
        <v>0.57773795999999999</v>
      </c>
      <c r="C70" s="4">
        <f t="shared" si="4"/>
        <v>5.5535429999999941E-2</v>
      </c>
      <c r="D70" s="4">
        <v>1.8545514299999999</v>
      </c>
      <c r="E70" s="4">
        <f t="shared" si="5"/>
        <v>3.7877776000000001</v>
      </c>
      <c r="F70">
        <v>9.4694440000000005E-2</v>
      </c>
    </row>
    <row r="71" spans="1:6">
      <c r="A71" s="4">
        <f t="shared" si="3"/>
        <v>5.7501647999999861</v>
      </c>
      <c r="B71" s="17">
        <v>0.57779594000000001</v>
      </c>
      <c r="C71" s="4">
        <f t="shared" si="4"/>
        <v>2.965724000000014E-2</v>
      </c>
      <c r="D71" s="4">
        <v>1.8286732400000001</v>
      </c>
      <c r="E71" s="4">
        <f t="shared" si="5"/>
        <v>3.8440000000000003</v>
      </c>
      <c r="F71">
        <v>9.6100000000000005E-2</v>
      </c>
    </row>
    <row r="72" spans="1:6">
      <c r="A72" s="4">
        <f t="shared" si="3"/>
        <v>5.8336703999999173</v>
      </c>
      <c r="B72" s="17">
        <v>0.57785392999999996</v>
      </c>
      <c r="C72" s="4">
        <f t="shared" si="4"/>
        <v>3.7096140000000055E-2</v>
      </c>
      <c r="D72" s="4">
        <v>1.83611214</v>
      </c>
      <c r="E72" s="4">
        <f t="shared" si="5"/>
        <v>3.8991112000000001</v>
      </c>
      <c r="F72">
        <v>9.747778E-2</v>
      </c>
    </row>
    <row r="73" spans="1:6">
      <c r="A73" s="4">
        <f t="shared" si="3"/>
        <v>5.9170031999999395</v>
      </c>
      <c r="B73" s="17">
        <v>0.57791179999999998</v>
      </c>
      <c r="C73" s="4">
        <f t="shared" si="4"/>
        <v>2.0650390000000129E-2</v>
      </c>
      <c r="D73" s="4">
        <v>1.8196663900000001</v>
      </c>
      <c r="E73" s="4">
        <f t="shared" si="5"/>
        <v>3.9552224000000002</v>
      </c>
      <c r="F73">
        <v>9.8880560000000006E-2</v>
      </c>
    </row>
    <row r="74" spans="1:6">
      <c r="A74" s="4">
        <f t="shared" si="3"/>
        <v>6.0003359999999617</v>
      </c>
      <c r="B74" s="17">
        <v>0.57796966999999999</v>
      </c>
      <c r="C74" s="4">
        <f t="shared" si="4"/>
        <v>4.3885700000001471E-3</v>
      </c>
      <c r="D74" s="4">
        <v>1.8034045700000001</v>
      </c>
      <c r="E74" s="4">
        <f t="shared" si="5"/>
        <v>4.0107775999999999</v>
      </c>
      <c r="F74">
        <v>0.10026944</v>
      </c>
    </row>
    <row r="75" spans="1:6">
      <c r="A75" s="4">
        <f t="shared" si="3"/>
        <v>6.0836687999999839</v>
      </c>
      <c r="B75" s="17">
        <v>0.57802754000000001</v>
      </c>
      <c r="C75" s="4">
        <f t="shared" si="4"/>
        <v>2.1656700000001194E-3</v>
      </c>
      <c r="D75" s="4">
        <v>1.8011816700000001</v>
      </c>
      <c r="E75" s="4">
        <f t="shared" si="5"/>
        <v>4.0657776000000005</v>
      </c>
      <c r="F75">
        <v>0.10164444</v>
      </c>
    </row>
    <row r="76" spans="1:6">
      <c r="A76" s="4">
        <f t="shared" si="3"/>
        <v>6.1670016000000061</v>
      </c>
      <c r="B76" s="17">
        <v>0.57808541000000002</v>
      </c>
      <c r="C76" s="4">
        <f t="shared" si="4"/>
        <v>2.3568990000000012E-2</v>
      </c>
      <c r="D76" s="4">
        <v>1.82258499</v>
      </c>
      <c r="E76" s="4">
        <f t="shared" si="5"/>
        <v>4.1218887999999998</v>
      </c>
      <c r="F76">
        <v>0.10304721999999999</v>
      </c>
    </row>
    <row r="77" spans="1:6">
      <c r="A77" s="4">
        <f t="shared" si="3"/>
        <v>6.2503344000000283</v>
      </c>
      <c r="B77" s="17">
        <v>0.57814328000000004</v>
      </c>
      <c r="C77" s="4">
        <f t="shared" si="4"/>
        <v>1.2589810000000146E-2</v>
      </c>
      <c r="D77" s="4">
        <v>1.8116058100000001</v>
      </c>
      <c r="E77" s="4">
        <f t="shared" si="5"/>
        <v>4.1768887999999995</v>
      </c>
      <c r="F77">
        <v>0.10442222</v>
      </c>
    </row>
    <row r="78" spans="1:6">
      <c r="A78" s="4">
        <f t="shared" si="3"/>
        <v>6.3336672000000505</v>
      </c>
      <c r="B78" s="17">
        <v>0.57820115000000005</v>
      </c>
      <c r="C78" s="4">
        <f t="shared" si="4"/>
        <v>3.4826870000000065E-2</v>
      </c>
      <c r="D78" s="4">
        <v>1.83384287</v>
      </c>
      <c r="E78" s="4">
        <f t="shared" si="5"/>
        <v>4.2324444000000003</v>
      </c>
      <c r="F78">
        <v>0.10581111</v>
      </c>
    </row>
    <row r="79" spans="1:6">
      <c r="A79" s="4">
        <f t="shared" si="3"/>
        <v>6.4169999999999128</v>
      </c>
      <c r="B79" s="17">
        <v>0.57825901999999996</v>
      </c>
      <c r="C79" s="4">
        <f t="shared" si="4"/>
        <v>4.8308490000000148E-2</v>
      </c>
      <c r="D79" s="4">
        <v>1.8473244900000001</v>
      </c>
      <c r="E79" s="4">
        <f t="shared" si="5"/>
        <v>4.2880000000000003</v>
      </c>
      <c r="F79">
        <v>0.1072</v>
      </c>
    </row>
    <row r="80" spans="1:6">
      <c r="A80" s="4">
        <f t="shared" si="3"/>
        <v>6.5006783999999129</v>
      </c>
      <c r="B80" s="17">
        <v>0.57831712999999996</v>
      </c>
      <c r="C80" s="4">
        <f t="shared" si="4"/>
        <v>2.8252960000000105E-2</v>
      </c>
      <c r="D80" s="4">
        <v>1.8272689600000001</v>
      </c>
      <c r="E80" s="4">
        <f t="shared" si="5"/>
        <v>4.3437776000000001</v>
      </c>
      <c r="F80">
        <v>0.10859444</v>
      </c>
    </row>
    <row r="81" spans="1:6">
      <c r="A81" s="4">
        <f t="shared" si="3"/>
        <v>6.5833344000000515</v>
      </c>
      <c r="B81" s="17">
        <v>0.57837453000000005</v>
      </c>
      <c r="C81" s="4">
        <f t="shared" si="4"/>
        <v>3.4289000000000014E-2</v>
      </c>
      <c r="D81" s="4">
        <v>1.833305</v>
      </c>
      <c r="E81" s="4">
        <f t="shared" si="5"/>
        <v>4.3988887999999999</v>
      </c>
      <c r="F81">
        <v>0.10997222</v>
      </c>
    </row>
    <row r="82" spans="1:6">
      <c r="A82" s="4">
        <f t="shared" si="3"/>
        <v>6.6668399999999828</v>
      </c>
      <c r="B82" s="17">
        <v>0.57843252000000001</v>
      </c>
      <c r="C82" s="4">
        <f t="shared" si="4"/>
        <v>3.6815280000000117E-2</v>
      </c>
      <c r="D82" s="4">
        <v>1.8358312800000001</v>
      </c>
      <c r="E82" s="4">
        <f t="shared" si="5"/>
        <v>4.4545555999999999</v>
      </c>
      <c r="F82">
        <v>0.11136388999999999</v>
      </c>
    </row>
    <row r="83" spans="1:6">
      <c r="A83" s="4">
        <f t="shared" si="3"/>
        <v>6.750172800000005</v>
      </c>
      <c r="B83" s="17">
        <v>0.57849039000000002</v>
      </c>
      <c r="C83" s="4">
        <f t="shared" si="4"/>
        <v>4.8724890000000132E-2</v>
      </c>
      <c r="D83" s="4">
        <v>1.8477408900000001</v>
      </c>
      <c r="E83" s="4">
        <f t="shared" si="5"/>
        <v>4.5101111999999999</v>
      </c>
      <c r="F83">
        <v>0.11275278</v>
      </c>
    </row>
    <row r="84" spans="1:6">
      <c r="A84" s="4">
        <f t="shared" si="3"/>
        <v>6.8335056000000272</v>
      </c>
      <c r="B84" s="17">
        <v>0.57854826000000004</v>
      </c>
      <c r="C84" s="4">
        <f t="shared" si="4"/>
        <v>2.1623370000000142E-2</v>
      </c>
      <c r="D84" s="4">
        <v>1.8206393700000001</v>
      </c>
      <c r="E84" s="4">
        <f t="shared" si="5"/>
        <v>4.5656667999999998</v>
      </c>
      <c r="F84">
        <v>0.11414167</v>
      </c>
    </row>
    <row r="85" spans="1:6">
      <c r="A85" s="4">
        <f t="shared" si="3"/>
        <v>6.9168384000000493</v>
      </c>
      <c r="B85" s="17">
        <v>0.57860613000000005</v>
      </c>
      <c r="C85" s="4">
        <f t="shared" si="4"/>
        <v>3.1074880000000027E-2</v>
      </c>
      <c r="D85" s="4">
        <v>1.83009088</v>
      </c>
      <c r="E85" s="4">
        <f t="shared" si="5"/>
        <v>4.6212224000000006</v>
      </c>
      <c r="F85">
        <v>0.11553056</v>
      </c>
    </row>
    <row r="86" spans="1:6">
      <c r="A86" s="4">
        <f t="shared" si="3"/>
        <v>7.0001711999999117</v>
      </c>
      <c r="B86" s="17">
        <v>0.57866399999999996</v>
      </c>
      <c r="C86" s="4">
        <f t="shared" si="4"/>
        <v>4.3305160000000065E-2</v>
      </c>
      <c r="D86" s="4">
        <v>1.84232116</v>
      </c>
      <c r="E86" s="4">
        <f t="shared" si="5"/>
        <v>4.6767776000000003</v>
      </c>
      <c r="F86">
        <v>0.11691944</v>
      </c>
    </row>
    <row r="87" spans="1:6">
      <c r="A87" s="4">
        <f t="shared" si="3"/>
        <v>7.0835039999999339</v>
      </c>
      <c r="B87" s="17">
        <v>0.57872186999999997</v>
      </c>
      <c r="C87" s="4">
        <f t="shared" si="4"/>
        <v>4.9697990000000081E-2</v>
      </c>
      <c r="D87" s="4">
        <v>1.84871399</v>
      </c>
      <c r="E87" s="4">
        <f t="shared" si="5"/>
        <v>4.7328888000000005</v>
      </c>
      <c r="F87">
        <v>0.11832222000000001</v>
      </c>
    </row>
    <row r="88" spans="1:6">
      <c r="A88" s="4">
        <f t="shared" si="3"/>
        <v>7.166836799999956</v>
      </c>
      <c r="B88" s="17">
        <v>0.57877973999999999</v>
      </c>
      <c r="C88" s="4">
        <f t="shared" si="4"/>
        <v>4.6779389999999976E-2</v>
      </c>
      <c r="D88" s="4">
        <v>1.8457953899999999</v>
      </c>
      <c r="E88" s="4">
        <f t="shared" si="5"/>
        <v>4.7884443999999995</v>
      </c>
      <c r="F88">
        <v>0.11971111</v>
      </c>
    </row>
    <row r="89" spans="1:6">
      <c r="A89" s="4">
        <f t="shared" si="3"/>
        <v>7.2503424000000471</v>
      </c>
      <c r="B89" s="17">
        <v>0.57883773000000005</v>
      </c>
      <c r="C89" s="4">
        <f t="shared" si="4"/>
        <v>3.1201000000000034E-2</v>
      </c>
      <c r="D89" s="4">
        <v>1.830217</v>
      </c>
      <c r="E89" s="4">
        <f t="shared" si="5"/>
        <v>4.8435556000000002</v>
      </c>
      <c r="F89">
        <v>0.12108889</v>
      </c>
    </row>
    <row r="90" spans="1:6">
      <c r="A90" s="4">
        <f t="shared" si="3"/>
        <v>7.3336751999999095</v>
      </c>
      <c r="B90" s="17">
        <v>0.57889559999999995</v>
      </c>
      <c r="C90" s="4">
        <f t="shared" si="4"/>
        <v>4.8725480000000099E-2</v>
      </c>
      <c r="D90" s="4">
        <v>1.84774148</v>
      </c>
      <c r="E90" s="4">
        <f t="shared" si="5"/>
        <v>4.8996668000000003</v>
      </c>
      <c r="F90">
        <v>0.12249167</v>
      </c>
    </row>
    <row r="91" spans="1:6">
      <c r="A91" s="4">
        <f t="shared" si="3"/>
        <v>7.4171663999999282</v>
      </c>
      <c r="B91" s="17">
        <v>0.57895357999999997</v>
      </c>
      <c r="C91" s="4">
        <f t="shared" si="4"/>
        <v>3.8078550000000044E-2</v>
      </c>
      <c r="D91" s="4">
        <v>1.83709455</v>
      </c>
      <c r="E91" s="4">
        <f t="shared" si="5"/>
        <v>4.9547775999999999</v>
      </c>
      <c r="F91">
        <v>0.12386944</v>
      </c>
    </row>
    <row r="92" spans="1:6">
      <c r="A92" s="4">
        <f t="shared" si="3"/>
        <v>7.5004991999999504</v>
      </c>
      <c r="B92" s="17">
        <v>0.57901144999999998</v>
      </c>
      <c r="C92" s="4">
        <f t="shared" si="4"/>
        <v>1.6202929999999949E-2</v>
      </c>
      <c r="D92" s="4">
        <v>1.8152189299999999</v>
      </c>
      <c r="E92" s="4">
        <f t="shared" si="5"/>
        <v>5.0108888</v>
      </c>
      <c r="F92">
        <v>0.12527221999999999</v>
      </c>
    </row>
    <row r="93" spans="1:6">
      <c r="A93" s="4">
        <f t="shared" si="3"/>
        <v>7.5838319999999726</v>
      </c>
      <c r="B93" s="17">
        <v>0.57906932</v>
      </c>
      <c r="C93" s="4">
        <f t="shared" si="4"/>
        <v>3.4826990000000002E-2</v>
      </c>
      <c r="D93" s="4">
        <v>1.83384299</v>
      </c>
      <c r="E93" s="4">
        <f t="shared" si="5"/>
        <v>5.0658887999999997</v>
      </c>
      <c r="F93">
        <v>0.12664722</v>
      </c>
    </row>
    <row r="94" spans="1:6">
      <c r="A94" s="4">
        <f t="shared" si="3"/>
        <v>7.6673375999999038</v>
      </c>
      <c r="B94" s="17">
        <v>0.57912730999999995</v>
      </c>
      <c r="C94" s="4">
        <f t="shared" si="4"/>
        <v>6.2220930000000063E-2</v>
      </c>
      <c r="D94" s="4">
        <v>1.86123693</v>
      </c>
      <c r="E94" s="4">
        <f t="shared" si="5"/>
        <v>5.1214444000000006</v>
      </c>
      <c r="F94">
        <v>0.12803611000000001</v>
      </c>
    </row>
    <row r="95" spans="1:6">
      <c r="A95" s="4">
        <f t="shared" si="3"/>
        <v>7.750670399999926</v>
      </c>
      <c r="B95" s="17">
        <v>0.57918517999999997</v>
      </c>
      <c r="C95" s="4">
        <f t="shared" si="4"/>
        <v>4.3582919999999969E-2</v>
      </c>
      <c r="D95" s="4">
        <v>1.8425989199999999</v>
      </c>
      <c r="E95" s="4">
        <f t="shared" si="5"/>
        <v>5.1770000000000005</v>
      </c>
      <c r="F95">
        <v>0.12942500000000001</v>
      </c>
    </row>
    <row r="96" spans="1:6">
      <c r="A96" s="4">
        <f t="shared" si="3"/>
        <v>7.8340031999999482</v>
      </c>
      <c r="B96" s="17">
        <v>0.57924304999999998</v>
      </c>
      <c r="C96" s="4">
        <f t="shared" si="4"/>
        <v>5.2338720000000061E-2</v>
      </c>
      <c r="D96" s="4">
        <v>1.85135472</v>
      </c>
      <c r="E96" s="4">
        <f t="shared" si="5"/>
        <v>5.2325555999999995</v>
      </c>
      <c r="F96">
        <v>0.13081388999999999</v>
      </c>
    </row>
    <row r="97" spans="1:6">
      <c r="A97" s="4">
        <f t="shared" si="3"/>
        <v>7.9173359999999704</v>
      </c>
      <c r="B97" s="17">
        <v>0.57930092</v>
      </c>
      <c r="C97" s="4">
        <f t="shared" si="4"/>
        <v>5.3033710000000012E-2</v>
      </c>
      <c r="D97" s="4">
        <v>1.85204971</v>
      </c>
      <c r="E97" s="4">
        <f t="shared" si="5"/>
        <v>5.2876668000000002</v>
      </c>
      <c r="F97">
        <v>0.13219167000000001</v>
      </c>
    </row>
    <row r="98" spans="1:6">
      <c r="A98" s="4">
        <f t="shared" si="3"/>
        <v>8.0006687999999926</v>
      </c>
      <c r="B98" s="17">
        <v>0.57935879000000001</v>
      </c>
      <c r="C98" s="4">
        <f t="shared" si="4"/>
        <v>4.6640039999999994E-2</v>
      </c>
      <c r="D98" s="4">
        <v>1.8456560399999999</v>
      </c>
      <c r="E98" s="4">
        <f t="shared" si="5"/>
        <v>5.3437776000000001</v>
      </c>
      <c r="F98">
        <v>0.13359444000000001</v>
      </c>
    </row>
    <row r="99" spans="1:6">
      <c r="A99" s="4">
        <f t="shared" si="3"/>
        <v>8.0840016000000148</v>
      </c>
      <c r="B99" s="17">
        <v>0.57941666000000003</v>
      </c>
      <c r="C99" s="4">
        <f t="shared" si="4"/>
        <v>6.4737800000000956E-3</v>
      </c>
      <c r="D99" s="4">
        <v>1.80548978</v>
      </c>
      <c r="E99" s="4">
        <f t="shared" si="5"/>
        <v>5.3987775999999998</v>
      </c>
      <c r="F99">
        <v>0.13496944</v>
      </c>
    </row>
    <row r="100" spans="1:6">
      <c r="A100" s="4">
        <f t="shared" si="3"/>
        <v>8.167334400000037</v>
      </c>
      <c r="B100" s="17">
        <v>0.57947453000000004</v>
      </c>
      <c r="C100" s="4">
        <f t="shared" si="4"/>
        <v>4.7196030000000055E-2</v>
      </c>
      <c r="D100" s="4">
        <v>1.84621203</v>
      </c>
      <c r="E100" s="4">
        <f t="shared" si="5"/>
        <v>5.4543331999999998</v>
      </c>
      <c r="F100">
        <v>0.13635833</v>
      </c>
    </row>
    <row r="101" spans="1:6">
      <c r="A101" s="4">
        <f t="shared" si="3"/>
        <v>8.2506671999998993</v>
      </c>
      <c r="B101" s="17">
        <v>0.57953239999999995</v>
      </c>
      <c r="C101" s="4">
        <f t="shared" si="4"/>
        <v>0.35087657000000005</v>
      </c>
      <c r="D101" s="4">
        <v>2.14989257</v>
      </c>
      <c r="E101" s="4">
        <f t="shared" si="5"/>
        <v>5.5104443999999999</v>
      </c>
      <c r="F101">
        <v>0.13776110999999999</v>
      </c>
    </row>
    <row r="102" spans="1:6">
      <c r="A102" s="4">
        <f t="shared" si="3"/>
        <v>8.3339999999999215</v>
      </c>
      <c r="B102" s="17">
        <v>0.57959026999999996</v>
      </c>
      <c r="C102" s="4">
        <f t="shared" si="4"/>
        <v>0.43385052999999996</v>
      </c>
      <c r="D102" s="4">
        <v>2.2328665299999999</v>
      </c>
      <c r="E102" s="4">
        <f t="shared" si="5"/>
        <v>5.5654444000000005</v>
      </c>
      <c r="F102">
        <v>0.13913611000000001</v>
      </c>
    </row>
    <row r="103" spans="1:6">
      <c r="A103" s="4">
        <f t="shared" si="3"/>
        <v>8.4173327999999437</v>
      </c>
      <c r="B103" s="17">
        <v>0.57964813999999998</v>
      </c>
      <c r="C103" s="4">
        <f t="shared" si="4"/>
        <v>0.1663061400000001</v>
      </c>
      <c r="D103" s="4">
        <v>1.9653221400000001</v>
      </c>
      <c r="E103" s="4">
        <f t="shared" si="5"/>
        <v>5.6210000000000004</v>
      </c>
      <c r="F103">
        <v>0.14052500000000001</v>
      </c>
    </row>
    <row r="104" spans="1:6">
      <c r="A104" s="4">
        <f t="shared" si="3"/>
        <v>8.5000031999999948</v>
      </c>
      <c r="B104" s="17">
        <v>0.57970555000000001</v>
      </c>
      <c r="C104" s="4">
        <f t="shared" si="4"/>
        <v>0.21956444000000008</v>
      </c>
      <c r="D104" s="4">
        <v>2.01858044</v>
      </c>
      <c r="E104" s="4">
        <f t="shared" si="5"/>
        <v>5.6772224000000007</v>
      </c>
      <c r="F104">
        <v>0.14193056000000001</v>
      </c>
    </row>
    <row r="105" spans="1:6">
      <c r="A105" s="4">
        <f t="shared" si="3"/>
        <v>8.583508799999926</v>
      </c>
      <c r="B105" s="17">
        <v>0.57976353999999997</v>
      </c>
      <c r="C105" s="4">
        <f t="shared" si="4"/>
        <v>0.46744037000000027</v>
      </c>
      <c r="D105" s="4">
        <v>2.2664563700000002</v>
      </c>
      <c r="E105" s="4">
        <f t="shared" si="5"/>
        <v>5.7328887999999996</v>
      </c>
      <c r="F105">
        <v>0.14332222</v>
      </c>
    </row>
    <row r="106" spans="1:6">
      <c r="A106" s="4">
        <f t="shared" si="3"/>
        <v>8.6669999999999447</v>
      </c>
      <c r="B106" s="17">
        <v>0.57982151999999998</v>
      </c>
      <c r="C106" s="4">
        <f t="shared" si="4"/>
        <v>0.14334857000000012</v>
      </c>
      <c r="D106" s="4">
        <v>1.9423645700000001</v>
      </c>
      <c r="E106" s="4">
        <f t="shared" si="5"/>
        <v>5.7880000000000003</v>
      </c>
      <c r="F106">
        <v>0.1447</v>
      </c>
    </row>
    <row r="107" spans="1:6">
      <c r="A107" s="4">
        <f t="shared" si="3"/>
        <v>8.7503327999999669</v>
      </c>
      <c r="B107" s="17">
        <v>0.57987938999999999</v>
      </c>
      <c r="C107" s="4">
        <f t="shared" si="4"/>
        <v>0.30862522000000014</v>
      </c>
      <c r="D107" s="4">
        <v>2.1076412200000001</v>
      </c>
      <c r="E107" s="4">
        <f t="shared" si="5"/>
        <v>5.8441111999999995</v>
      </c>
      <c r="F107">
        <v>0.14610277999999999</v>
      </c>
    </row>
    <row r="108" spans="1:6">
      <c r="A108" s="4">
        <f t="shared" si="3"/>
        <v>8.8338383999998982</v>
      </c>
      <c r="B108" s="17">
        <v>0.57993737999999995</v>
      </c>
      <c r="C108" s="4">
        <f t="shared" si="4"/>
        <v>0.55825329000000012</v>
      </c>
      <c r="D108" s="4">
        <v>2.3572692900000001</v>
      </c>
      <c r="E108" s="4">
        <f t="shared" si="5"/>
        <v>5.8997776000000002</v>
      </c>
      <c r="F108">
        <v>0.14749444</v>
      </c>
    </row>
    <row r="109" spans="1:6">
      <c r="A109" s="4">
        <f t="shared" si="3"/>
        <v>8.9171711999999204</v>
      </c>
      <c r="B109" s="17">
        <v>0.57999524999999996</v>
      </c>
      <c r="C109" s="4">
        <f t="shared" si="4"/>
        <v>0.22273349999999992</v>
      </c>
      <c r="D109" s="4">
        <v>2.0217494999999999</v>
      </c>
      <c r="E109" s="4">
        <f t="shared" si="5"/>
        <v>5.9547775999999999</v>
      </c>
      <c r="F109">
        <v>0.14886943999999999</v>
      </c>
    </row>
    <row r="110" spans="1:6">
      <c r="A110" s="4">
        <f t="shared" si="3"/>
        <v>9.0005039999999426</v>
      </c>
      <c r="B110" s="17">
        <v>0.58005311999999998</v>
      </c>
      <c r="C110" s="4">
        <f t="shared" si="4"/>
        <v>0.51988125000000007</v>
      </c>
      <c r="D110" s="4">
        <v>2.31889725</v>
      </c>
      <c r="E110" s="4">
        <f t="shared" si="5"/>
        <v>6.0103331999999998</v>
      </c>
      <c r="F110">
        <v>0.15025833</v>
      </c>
    </row>
    <row r="111" spans="1:6">
      <c r="A111" s="4">
        <f t="shared" si="3"/>
        <v>9.0838367999999647</v>
      </c>
      <c r="B111" s="17">
        <v>0.58011098999999999</v>
      </c>
      <c r="C111" s="4">
        <f t="shared" si="4"/>
        <v>0.28916787999999993</v>
      </c>
      <c r="D111" s="4">
        <v>2.0881838799999999</v>
      </c>
      <c r="E111" s="4">
        <f t="shared" si="5"/>
        <v>6.0658887999999997</v>
      </c>
      <c r="F111">
        <v>0.15164722</v>
      </c>
    </row>
    <row r="112" spans="1:6">
      <c r="A112" s="4">
        <f t="shared" si="3"/>
        <v>9.167342399999896</v>
      </c>
      <c r="B112" s="17">
        <v>0.58016897999999995</v>
      </c>
      <c r="C112" s="4">
        <f t="shared" si="4"/>
        <v>0.34869503999999996</v>
      </c>
      <c r="D112" s="4">
        <v>2.1477110399999999</v>
      </c>
      <c r="E112" s="4">
        <f t="shared" si="5"/>
        <v>6.1209999999999996</v>
      </c>
      <c r="F112">
        <v>0.15302499999999999</v>
      </c>
    </row>
    <row r="113" spans="1:6">
      <c r="A113" s="4">
        <f t="shared" si="3"/>
        <v>9.2499984000000346</v>
      </c>
      <c r="B113" s="17">
        <v>0.58022638000000004</v>
      </c>
      <c r="C113" s="4">
        <f t="shared" si="4"/>
        <v>0.58772944999999988</v>
      </c>
      <c r="D113" s="4">
        <v>2.3867454499999998</v>
      </c>
      <c r="E113" s="4">
        <f t="shared" si="5"/>
        <v>6.1772223999999998</v>
      </c>
      <c r="F113">
        <v>0.15443055999999999</v>
      </c>
    </row>
    <row r="114" spans="1:6">
      <c r="A114" s="4">
        <f t="shared" si="3"/>
        <v>9.3333311999998969</v>
      </c>
      <c r="B114" s="17">
        <v>0.58028424999999995</v>
      </c>
      <c r="C114" s="4">
        <f t="shared" si="4"/>
        <v>0.20577717000000018</v>
      </c>
      <c r="D114" s="4">
        <v>2.0047931700000001</v>
      </c>
      <c r="E114" s="4">
        <f t="shared" si="5"/>
        <v>6.2327776000000004</v>
      </c>
      <c r="F114">
        <v>0.15581944</v>
      </c>
    </row>
    <row r="115" spans="1:6">
      <c r="A115" s="4">
        <f t="shared" si="3"/>
        <v>9.416836799999988</v>
      </c>
      <c r="B115" s="17">
        <v>0.58034224000000001</v>
      </c>
      <c r="C115" s="4">
        <f t="shared" si="4"/>
        <v>0.58351874000000015</v>
      </c>
      <c r="D115" s="4">
        <v>2.3825347400000001</v>
      </c>
      <c r="E115" s="4">
        <f t="shared" si="5"/>
        <v>6.2884443999999995</v>
      </c>
      <c r="F115">
        <v>0.15721110999999999</v>
      </c>
    </row>
    <row r="116" spans="1:6">
      <c r="A116" s="4">
        <f t="shared" si="3"/>
        <v>9.5001696000000102</v>
      </c>
      <c r="B116" s="17">
        <v>0.58040011000000002</v>
      </c>
      <c r="C116" s="4">
        <f t="shared" si="4"/>
        <v>0.31432414000000009</v>
      </c>
      <c r="D116" s="4">
        <v>2.11334014</v>
      </c>
      <c r="E116" s="4">
        <f t="shared" si="5"/>
        <v>6.3434444000000001</v>
      </c>
      <c r="F116">
        <v>0.15858611</v>
      </c>
    </row>
    <row r="117" spans="1:6">
      <c r="A117" s="4">
        <f t="shared" si="3"/>
        <v>9.5836751999999414</v>
      </c>
      <c r="B117" s="17">
        <v>0.58045809999999998</v>
      </c>
      <c r="C117" s="4">
        <f t="shared" si="4"/>
        <v>0.29999065000000025</v>
      </c>
      <c r="D117" s="4">
        <v>2.0990066500000002</v>
      </c>
      <c r="E117" s="4">
        <f t="shared" si="5"/>
        <v>6.3996668000000003</v>
      </c>
      <c r="F117">
        <v>0.15999167</v>
      </c>
    </row>
    <row r="118" spans="1:6">
      <c r="A118" s="4">
        <f t="shared" si="3"/>
        <v>9.6670079999999636</v>
      </c>
      <c r="B118" s="17">
        <v>0.58051596999999999</v>
      </c>
      <c r="C118" s="4">
        <f t="shared" si="4"/>
        <v>0.56796980000000019</v>
      </c>
      <c r="D118" s="4">
        <v>2.3669858000000001</v>
      </c>
      <c r="E118" s="4">
        <f t="shared" si="5"/>
        <v>6.4546668</v>
      </c>
      <c r="F118">
        <v>0.16136666999999999</v>
      </c>
    </row>
    <row r="119" spans="1:6">
      <c r="A119" s="4">
        <f t="shared" si="3"/>
        <v>9.7503407999999858</v>
      </c>
      <c r="B119" s="17">
        <v>0.58057384000000001</v>
      </c>
      <c r="C119" s="4">
        <f t="shared" si="4"/>
        <v>0.18618022999999995</v>
      </c>
      <c r="D119" s="4">
        <v>1.9851962299999999</v>
      </c>
      <c r="E119" s="4">
        <f t="shared" si="5"/>
        <v>6.5107775999999991</v>
      </c>
      <c r="F119">
        <v>0.16276943999999999</v>
      </c>
    </row>
    <row r="120" spans="1:6">
      <c r="A120" s="4">
        <f t="shared" si="3"/>
        <v>9.833673600000008</v>
      </c>
      <c r="B120" s="17">
        <v>0.58063171000000002</v>
      </c>
      <c r="C120" s="4">
        <f t="shared" si="4"/>
        <v>0.57130575000000006</v>
      </c>
      <c r="D120" s="4">
        <v>2.37032175</v>
      </c>
      <c r="E120" s="4">
        <f t="shared" si="5"/>
        <v>6.5656667999999998</v>
      </c>
      <c r="F120">
        <v>0.16414166999999999</v>
      </c>
    </row>
    <row r="121" spans="1:6">
      <c r="A121" s="4">
        <f t="shared" si="3"/>
        <v>9.9168335999999613</v>
      </c>
      <c r="B121" s="17">
        <v>0.58068945999999999</v>
      </c>
      <c r="C121" s="4">
        <f t="shared" si="4"/>
        <v>0.37241959000000024</v>
      </c>
      <c r="D121" s="4">
        <v>2.1714355900000002</v>
      </c>
      <c r="E121" s="4">
        <f t="shared" si="5"/>
        <v>6.6212223999999997</v>
      </c>
      <c r="F121">
        <v>0.16553055999999999</v>
      </c>
    </row>
    <row r="122" spans="1:6">
      <c r="A122" s="4">
        <f t="shared" si="3"/>
        <v>10.000166399999983</v>
      </c>
      <c r="B122" s="17">
        <v>0.58074733000000001</v>
      </c>
      <c r="C122" s="4">
        <f t="shared" si="4"/>
        <v>0.34184265000000025</v>
      </c>
      <c r="D122" s="4">
        <v>2.1408586500000002</v>
      </c>
      <c r="E122" s="4">
        <f t="shared" si="5"/>
        <v>6.6773331999999996</v>
      </c>
      <c r="F122">
        <v>0.16693332999999999</v>
      </c>
    </row>
    <row r="123" spans="1:6">
      <c r="A123" s="4">
        <f t="shared" si="3"/>
        <v>10.083499200000006</v>
      </c>
      <c r="B123" s="17">
        <v>0.58080520000000002</v>
      </c>
      <c r="C123" s="4">
        <f t="shared" si="4"/>
        <v>0.50181413000000008</v>
      </c>
      <c r="D123" s="4">
        <v>2.30083013</v>
      </c>
      <c r="E123" s="4">
        <f t="shared" si="5"/>
        <v>6.7328887999999996</v>
      </c>
      <c r="F123">
        <v>0.16832221999999999</v>
      </c>
    </row>
    <row r="124" spans="1:6">
      <c r="A124" s="4">
        <f t="shared" si="3"/>
        <v>10.166832000000028</v>
      </c>
      <c r="B124" s="17">
        <v>0.58086307000000004</v>
      </c>
      <c r="C124" s="4">
        <f t="shared" si="4"/>
        <v>0.1136307700000001</v>
      </c>
      <c r="D124" s="4">
        <v>1.9126467700000001</v>
      </c>
      <c r="E124" s="4">
        <f t="shared" si="5"/>
        <v>6.7884443999999995</v>
      </c>
      <c r="F124">
        <v>0.16971111</v>
      </c>
    </row>
    <row r="125" spans="1:6">
      <c r="A125" s="4">
        <f t="shared" si="3"/>
        <v>10.250337599999959</v>
      </c>
      <c r="B125" s="17">
        <v>0.58092105999999999</v>
      </c>
      <c r="C125" s="4">
        <f t="shared" si="4"/>
        <v>0.48358225999999993</v>
      </c>
      <c r="D125" s="4">
        <v>2.2825982599999999</v>
      </c>
      <c r="E125" s="4">
        <f t="shared" si="5"/>
        <v>6.8435556000000002</v>
      </c>
      <c r="F125">
        <v>0.17108888999999999</v>
      </c>
    </row>
    <row r="126" spans="1:6">
      <c r="A126" s="4">
        <f t="shared" si="3"/>
        <v>10.333670399999981</v>
      </c>
      <c r="B126" s="17">
        <v>0.58097893</v>
      </c>
      <c r="C126" s="4">
        <f t="shared" si="4"/>
        <v>0.25289320999999987</v>
      </c>
      <c r="D126" s="4">
        <v>2.0519092099999998</v>
      </c>
      <c r="E126" s="4">
        <f t="shared" si="5"/>
        <v>6.8991112000000001</v>
      </c>
      <c r="F126">
        <v>0.17247778</v>
      </c>
    </row>
    <row r="127" spans="1:6">
      <c r="A127" s="4">
        <f t="shared" si="3"/>
        <v>10.417175999999913</v>
      </c>
      <c r="B127" s="17">
        <v>0.58103691999999996</v>
      </c>
      <c r="C127" s="4">
        <f t="shared" si="4"/>
        <v>0.25072455000000016</v>
      </c>
      <c r="D127" s="4">
        <v>2.0497405500000001</v>
      </c>
      <c r="E127" s="4">
        <f t="shared" si="5"/>
        <v>6.9553332000000001</v>
      </c>
      <c r="F127">
        <v>0.17388333</v>
      </c>
    </row>
    <row r="128" spans="1:6">
      <c r="A128" s="4">
        <f t="shared" si="3"/>
        <v>10.500667199999931</v>
      </c>
      <c r="B128" s="17">
        <v>0.58109489999999997</v>
      </c>
      <c r="C128" s="4">
        <f t="shared" si="4"/>
        <v>0.58141303000000022</v>
      </c>
      <c r="D128" s="4">
        <v>2.3804290300000002</v>
      </c>
      <c r="E128" s="4">
        <f t="shared" si="5"/>
        <v>7.0109999999999992</v>
      </c>
      <c r="F128">
        <v>0.17527499999999999</v>
      </c>
    </row>
    <row r="129" spans="1:6">
      <c r="A129" s="4">
        <f t="shared" si="3"/>
        <v>10.583999999999953</v>
      </c>
      <c r="B129" s="17">
        <v>0.58115276999999999</v>
      </c>
      <c r="C129" s="4">
        <f t="shared" si="4"/>
        <v>0.21050334000000026</v>
      </c>
      <c r="D129" s="4">
        <v>2.0095193400000002</v>
      </c>
      <c r="E129" s="4">
        <f t="shared" si="5"/>
        <v>7.0659999999999998</v>
      </c>
      <c r="F129">
        <v>0.17665</v>
      </c>
    </row>
    <row r="130" spans="1:6">
      <c r="A130" s="4">
        <f t="shared" ref="A130:A193" si="6">(B130-$B$2)*24*60</f>
        <v>10.667332799999976</v>
      </c>
      <c r="B130" s="17">
        <v>0.58121064</v>
      </c>
      <c r="C130" s="4">
        <f t="shared" ref="C130:C193" si="7">D130-$D$2</f>
        <v>0.58103490000000013</v>
      </c>
      <c r="D130" s="4">
        <v>2.3800509000000001</v>
      </c>
      <c r="E130" s="4">
        <f t="shared" ref="E130:E193" si="8">F130*40</f>
        <v>7.1215556000000007</v>
      </c>
      <c r="F130">
        <v>0.17803889000000001</v>
      </c>
    </row>
    <row r="131" spans="1:6">
      <c r="A131" s="4">
        <f t="shared" si="6"/>
        <v>10.750665599999998</v>
      </c>
      <c r="B131" s="17">
        <v>0.58126851000000002</v>
      </c>
      <c r="C131" s="4">
        <f t="shared" si="7"/>
        <v>0.28068972000000025</v>
      </c>
      <c r="D131" s="4">
        <v>2.0797057200000002</v>
      </c>
      <c r="E131" s="4">
        <f t="shared" si="8"/>
        <v>7.1771112000000006</v>
      </c>
      <c r="F131">
        <v>0.17942778000000001</v>
      </c>
    </row>
    <row r="132" spans="1:6">
      <c r="A132" s="4">
        <f t="shared" si="6"/>
        <v>10.833336000000049</v>
      </c>
      <c r="B132" s="17">
        <v>0.58132592000000005</v>
      </c>
      <c r="C132" s="4">
        <f t="shared" si="7"/>
        <v>0.4233674999999999</v>
      </c>
      <c r="D132" s="4">
        <v>2.2223834999999998</v>
      </c>
      <c r="E132" s="4">
        <f t="shared" si="8"/>
        <v>7.2327776000000004</v>
      </c>
      <c r="F132">
        <v>0.18081944</v>
      </c>
    </row>
    <row r="133" spans="1:6">
      <c r="A133" s="4">
        <f t="shared" si="6"/>
        <v>10.916668799999911</v>
      </c>
      <c r="B133" s="17">
        <v>0.58138378999999996</v>
      </c>
      <c r="C133" s="4">
        <f t="shared" si="7"/>
        <v>0.6042914399999999</v>
      </c>
      <c r="D133" s="4">
        <v>2.4033074399999999</v>
      </c>
      <c r="E133" s="4">
        <f t="shared" si="8"/>
        <v>7.2883332000000003</v>
      </c>
      <c r="F133">
        <v>0.18220833</v>
      </c>
    </row>
    <row r="134" spans="1:6">
      <c r="A134" s="4">
        <f t="shared" si="6"/>
        <v>11.000505599999908</v>
      </c>
      <c r="B134" s="17">
        <v>0.58144200999999995</v>
      </c>
      <c r="C134" s="4">
        <f t="shared" si="7"/>
        <v>0.36792444999999985</v>
      </c>
      <c r="D134" s="4">
        <v>2.1669404499999998</v>
      </c>
      <c r="E134" s="4">
        <f t="shared" si="8"/>
        <v>7.3436668000000003</v>
      </c>
      <c r="F134">
        <v>0.18359167000000001</v>
      </c>
    </row>
    <row r="135" spans="1:6">
      <c r="A135" s="4">
        <f t="shared" si="6"/>
        <v>11.084011199999999</v>
      </c>
      <c r="B135" s="17">
        <v>0.58150000000000002</v>
      </c>
      <c r="C135" s="4">
        <f t="shared" si="7"/>
        <v>0.4559304700000002</v>
      </c>
      <c r="D135" s="4">
        <v>2.2549464700000001</v>
      </c>
      <c r="E135" s="4">
        <f t="shared" si="8"/>
        <v>7.3987776000000007</v>
      </c>
      <c r="F135">
        <v>0.18496944000000001</v>
      </c>
    </row>
    <row r="136" spans="1:6">
      <c r="A136" s="4">
        <f t="shared" si="6"/>
        <v>11.167344000000021</v>
      </c>
      <c r="B136" s="17">
        <v>0.58155787000000003</v>
      </c>
      <c r="C136" s="4">
        <f t="shared" si="7"/>
        <v>0.30167579999999994</v>
      </c>
      <c r="D136" s="4">
        <v>2.1006917999999999</v>
      </c>
      <c r="E136" s="4">
        <f t="shared" si="8"/>
        <v>7.4543331999999998</v>
      </c>
      <c r="F136">
        <v>0.18635832999999999</v>
      </c>
    </row>
    <row r="137" spans="1:6">
      <c r="A137" s="4">
        <f t="shared" si="6"/>
        <v>11.250676800000043</v>
      </c>
      <c r="B137" s="17">
        <v>0.58161574000000005</v>
      </c>
      <c r="C137" s="4">
        <f t="shared" si="7"/>
        <v>0.46206449999999988</v>
      </c>
      <c r="D137" s="4">
        <v>2.2610804999999998</v>
      </c>
      <c r="E137" s="4">
        <f t="shared" si="8"/>
        <v>7.5098887999999997</v>
      </c>
      <c r="F137">
        <v>0.18774721999999999</v>
      </c>
    </row>
    <row r="138" spans="1:6">
      <c r="A138" s="4">
        <f t="shared" si="6"/>
        <v>11.334009599999906</v>
      </c>
      <c r="B138" s="17">
        <v>0.58167360999999995</v>
      </c>
      <c r="C138" s="4">
        <f t="shared" si="7"/>
        <v>0.34990357999999988</v>
      </c>
      <c r="D138" s="4">
        <v>2.1489195799999998</v>
      </c>
      <c r="E138" s="4">
        <f t="shared" si="8"/>
        <v>7.5654443999999996</v>
      </c>
      <c r="F138">
        <v>0.18913611</v>
      </c>
    </row>
    <row r="139" spans="1:6">
      <c r="A139" s="4">
        <f t="shared" si="6"/>
        <v>11.417342399999928</v>
      </c>
      <c r="B139" s="17">
        <v>0.58173147999999997</v>
      </c>
      <c r="C139" s="4">
        <f t="shared" si="7"/>
        <v>0.45191836000000007</v>
      </c>
      <c r="D139" s="4">
        <v>2.25093436</v>
      </c>
      <c r="E139" s="4">
        <f t="shared" si="8"/>
        <v>7.6215555999999998</v>
      </c>
      <c r="F139">
        <v>0.19053888999999999</v>
      </c>
    </row>
    <row r="140" spans="1:6">
      <c r="A140" s="4">
        <f t="shared" si="6"/>
        <v>11.499998399999907</v>
      </c>
      <c r="B140" s="17">
        <v>0.58178887999999995</v>
      </c>
      <c r="C140" s="4">
        <f t="shared" si="7"/>
        <v>0.40175176000000024</v>
      </c>
      <c r="D140" s="4">
        <v>2.2007677600000002</v>
      </c>
      <c r="E140" s="4">
        <f t="shared" si="8"/>
        <v>7.6772223999999998</v>
      </c>
      <c r="F140">
        <v>0.19193056</v>
      </c>
    </row>
    <row r="141" spans="1:6">
      <c r="A141" s="4">
        <f t="shared" si="6"/>
        <v>11.583331199999929</v>
      </c>
      <c r="B141" s="17">
        <v>0.58184674999999997</v>
      </c>
      <c r="C141" s="4">
        <f t="shared" si="7"/>
        <v>0.41606092000000006</v>
      </c>
      <c r="D141" s="4">
        <v>2.21507692</v>
      </c>
      <c r="E141" s="4">
        <f t="shared" si="8"/>
        <v>7.7327776000000004</v>
      </c>
      <c r="F141">
        <v>0.19331944000000001</v>
      </c>
    </row>
    <row r="142" spans="1:6">
      <c r="A142" s="4">
        <f t="shared" si="6"/>
        <v>11.666678400000023</v>
      </c>
      <c r="B142" s="17">
        <v>0.58190463000000003</v>
      </c>
      <c r="C142" s="4">
        <f t="shared" si="7"/>
        <v>0.49847816999999983</v>
      </c>
      <c r="D142" s="4">
        <v>2.2974941699999998</v>
      </c>
      <c r="E142" s="4">
        <f t="shared" si="8"/>
        <v>7.7877776000000001</v>
      </c>
      <c r="F142">
        <v>0.19469444</v>
      </c>
    </row>
    <row r="143" spans="1:6">
      <c r="A143" s="4">
        <f t="shared" si="6"/>
        <v>11.750011200000046</v>
      </c>
      <c r="B143" s="17">
        <v>0.58196250000000005</v>
      </c>
      <c r="C143" s="4">
        <f t="shared" si="7"/>
        <v>0.39423966000000021</v>
      </c>
      <c r="D143" s="4">
        <v>2.1932556600000002</v>
      </c>
      <c r="E143" s="4">
        <f t="shared" si="8"/>
        <v>7.8433332</v>
      </c>
      <c r="F143">
        <v>0.19608333</v>
      </c>
    </row>
    <row r="144" spans="1:6">
      <c r="A144" s="4">
        <f t="shared" si="6"/>
        <v>11.833343999999908</v>
      </c>
      <c r="B144" s="17">
        <v>0.58202036999999995</v>
      </c>
      <c r="C144" s="4">
        <f t="shared" si="7"/>
        <v>0.55365442999999992</v>
      </c>
      <c r="D144" s="4">
        <v>2.3526704299999999</v>
      </c>
      <c r="E144" s="4">
        <f t="shared" si="8"/>
        <v>7.8988887999999999</v>
      </c>
      <c r="F144">
        <v>0.19747222</v>
      </c>
    </row>
    <row r="145" spans="1:6">
      <c r="A145" s="4">
        <f t="shared" si="6"/>
        <v>11.917339199999901</v>
      </c>
      <c r="B145" s="17">
        <v>0.58207869999999995</v>
      </c>
      <c r="C145" s="4">
        <f t="shared" si="7"/>
        <v>0.33308601000000015</v>
      </c>
      <c r="D145" s="4">
        <v>2.1321020100000001</v>
      </c>
      <c r="E145" s="4">
        <f t="shared" si="8"/>
        <v>7.9550000000000001</v>
      </c>
      <c r="F145">
        <v>0.198875</v>
      </c>
    </row>
    <row r="146" spans="1:6">
      <c r="A146" s="4">
        <f t="shared" si="6"/>
        <v>12.000671999999923</v>
      </c>
      <c r="B146" s="17">
        <v>0.58213656999999996</v>
      </c>
      <c r="C146" s="4">
        <f t="shared" si="7"/>
        <v>0.61939405999999986</v>
      </c>
      <c r="D146" s="4">
        <v>2.4184100599999998</v>
      </c>
      <c r="E146" s="4">
        <f t="shared" si="8"/>
        <v>8.010444399999999</v>
      </c>
      <c r="F146">
        <v>0.20026110999999999</v>
      </c>
    </row>
    <row r="147" spans="1:6">
      <c r="A147" s="4">
        <f t="shared" si="6"/>
        <v>12.084004799999946</v>
      </c>
      <c r="B147" s="17">
        <v>0.58219443999999998</v>
      </c>
      <c r="C147" s="4">
        <f t="shared" si="7"/>
        <v>0.33850694000000026</v>
      </c>
      <c r="D147" s="4">
        <v>2.1375229400000002</v>
      </c>
      <c r="E147" s="4">
        <f t="shared" si="8"/>
        <v>8.0659999999999989</v>
      </c>
      <c r="F147">
        <v>0.20165</v>
      </c>
    </row>
    <row r="148" spans="1:6">
      <c r="A148" s="4">
        <f t="shared" si="6"/>
        <v>12.167337599999968</v>
      </c>
      <c r="B148" s="17">
        <v>0.58225231</v>
      </c>
      <c r="C148" s="4">
        <f t="shared" si="7"/>
        <v>0.66817759999999993</v>
      </c>
      <c r="D148" s="4">
        <v>2.4671935999999999</v>
      </c>
      <c r="E148" s="4">
        <f t="shared" si="8"/>
        <v>8.1210000000000004</v>
      </c>
      <c r="F148">
        <v>0.20302500000000001</v>
      </c>
    </row>
    <row r="149" spans="1:6">
      <c r="A149" s="4">
        <f t="shared" si="6"/>
        <v>12.250008000000019</v>
      </c>
      <c r="B149" s="17">
        <v>0.58230972000000003</v>
      </c>
      <c r="C149" s="4">
        <f t="shared" si="7"/>
        <v>0.31346558999999985</v>
      </c>
      <c r="D149" s="4">
        <v>2.1124815899999998</v>
      </c>
      <c r="E149" s="4">
        <f t="shared" si="8"/>
        <v>8.1772223999999998</v>
      </c>
      <c r="F149">
        <v>0.20443056000000001</v>
      </c>
    </row>
    <row r="150" spans="1:6">
      <c r="A150" s="4">
        <f t="shared" si="6"/>
        <v>12.333499200000038</v>
      </c>
      <c r="B150" s="17">
        <v>0.58236770000000004</v>
      </c>
      <c r="C150" s="4">
        <f t="shared" si="7"/>
        <v>0.61187099999999983</v>
      </c>
      <c r="D150" s="4">
        <v>2.4108869999999998</v>
      </c>
      <c r="E150" s="4">
        <f t="shared" si="8"/>
        <v>8.2323332000000011</v>
      </c>
      <c r="F150">
        <v>0.20580833000000001</v>
      </c>
    </row>
    <row r="151" spans="1:6">
      <c r="A151" s="4">
        <f t="shared" si="6"/>
        <v>12.4168319999999</v>
      </c>
      <c r="B151" s="17">
        <v>0.58242556999999995</v>
      </c>
      <c r="C151" s="4">
        <f t="shared" si="7"/>
        <v>0.24052404999999988</v>
      </c>
      <c r="D151" s="4">
        <v>2.0395400499999998</v>
      </c>
      <c r="E151" s="4">
        <f t="shared" si="8"/>
        <v>8.2878887999999993</v>
      </c>
      <c r="F151">
        <v>0.20719721999999999</v>
      </c>
    </row>
    <row r="152" spans="1:6">
      <c r="A152" s="4">
        <f t="shared" si="6"/>
        <v>12.500164799999922</v>
      </c>
      <c r="B152" s="17">
        <v>0.58248343999999996</v>
      </c>
      <c r="C152" s="4">
        <f t="shared" si="7"/>
        <v>0.63245868999999999</v>
      </c>
      <c r="D152" s="4">
        <v>2.4314746899999999</v>
      </c>
      <c r="E152" s="4">
        <f t="shared" si="8"/>
        <v>8.3440000000000012</v>
      </c>
      <c r="F152">
        <v>0.20860000000000001</v>
      </c>
    </row>
    <row r="153" spans="1:6">
      <c r="A153" s="4">
        <f t="shared" si="6"/>
        <v>12.583512000000017</v>
      </c>
      <c r="B153" s="17">
        <v>0.58254132000000003</v>
      </c>
      <c r="C153" s="4">
        <f t="shared" si="7"/>
        <v>0.26859807999999985</v>
      </c>
      <c r="D153" s="4">
        <v>2.0676140799999998</v>
      </c>
      <c r="E153" s="4">
        <f t="shared" si="8"/>
        <v>8.3995556000000011</v>
      </c>
      <c r="F153">
        <v>0.20998889000000001</v>
      </c>
    </row>
    <row r="154" spans="1:6">
      <c r="A154" s="4">
        <f t="shared" si="6"/>
        <v>12.666844800000039</v>
      </c>
      <c r="B154" s="17">
        <v>0.58259919000000004</v>
      </c>
      <c r="C154" s="4">
        <f t="shared" si="7"/>
        <v>0.65177727000000019</v>
      </c>
      <c r="D154" s="4">
        <v>2.4507932700000001</v>
      </c>
      <c r="E154" s="4">
        <f t="shared" si="8"/>
        <v>8.4551111999999993</v>
      </c>
      <c r="F154">
        <v>0.21137777999999999</v>
      </c>
    </row>
    <row r="155" spans="1:6">
      <c r="A155" s="4">
        <f t="shared" si="6"/>
        <v>12.750177599999901</v>
      </c>
      <c r="B155" s="17">
        <v>0.58265705999999995</v>
      </c>
      <c r="C155" s="4">
        <f t="shared" si="7"/>
        <v>0.34212087999999996</v>
      </c>
      <c r="D155" s="4">
        <v>2.1411368799999999</v>
      </c>
      <c r="E155" s="4">
        <f t="shared" si="8"/>
        <v>8.5106667999999992</v>
      </c>
      <c r="F155">
        <v>0.21276666999999999</v>
      </c>
    </row>
    <row r="156" spans="1:6">
      <c r="A156" s="4">
        <f t="shared" si="6"/>
        <v>12.833510399999923</v>
      </c>
      <c r="B156" s="17">
        <v>0.58271492999999996</v>
      </c>
      <c r="C156" s="4">
        <f t="shared" si="7"/>
        <v>0.70417403999999983</v>
      </c>
      <c r="D156" s="4">
        <v>2.5031900399999998</v>
      </c>
      <c r="E156" s="4">
        <f t="shared" si="8"/>
        <v>8.5662223999999991</v>
      </c>
      <c r="F156">
        <v>0.21415555999999999</v>
      </c>
    </row>
    <row r="157" spans="1:6">
      <c r="A157" s="4">
        <f t="shared" si="6"/>
        <v>12.916843199999946</v>
      </c>
      <c r="B157" s="17">
        <v>0.58277279999999998</v>
      </c>
      <c r="C157" s="4">
        <f t="shared" si="7"/>
        <v>0.38395524000000014</v>
      </c>
      <c r="D157" s="4">
        <v>2.1829712400000001</v>
      </c>
      <c r="E157" s="4">
        <f t="shared" si="8"/>
        <v>8.6212224000000006</v>
      </c>
      <c r="F157">
        <v>0.21553056000000001</v>
      </c>
    </row>
    <row r="158" spans="1:6">
      <c r="A158" s="4">
        <f t="shared" si="6"/>
        <v>13.000175999999968</v>
      </c>
      <c r="B158" s="17">
        <v>0.58283067</v>
      </c>
      <c r="C158" s="4">
        <f t="shared" si="7"/>
        <v>0.6288447399999999</v>
      </c>
      <c r="D158" s="4">
        <v>2.4278607399999999</v>
      </c>
      <c r="E158" s="4">
        <f t="shared" si="8"/>
        <v>8.6773331999999996</v>
      </c>
      <c r="F158">
        <v>0.21693333000000001</v>
      </c>
    </row>
    <row r="159" spans="1:6">
      <c r="A159" s="4">
        <f t="shared" si="6"/>
        <v>13.08350879999999</v>
      </c>
      <c r="B159" s="17">
        <v>0.58288854000000001</v>
      </c>
      <c r="C159" s="4">
        <f t="shared" si="7"/>
        <v>0.38478922999999998</v>
      </c>
      <c r="D159" s="4">
        <v>2.1838052299999999</v>
      </c>
      <c r="E159" s="4">
        <f t="shared" si="8"/>
        <v>8.7328888000000013</v>
      </c>
      <c r="F159">
        <v>0.21832222000000001</v>
      </c>
    </row>
    <row r="160" spans="1:6">
      <c r="A160" s="4">
        <f t="shared" si="6"/>
        <v>13.166841600000012</v>
      </c>
      <c r="B160" s="17">
        <v>0.58294641000000003</v>
      </c>
      <c r="C160" s="4">
        <f t="shared" si="7"/>
        <v>0.55712914000000024</v>
      </c>
      <c r="D160" s="4">
        <v>2.3561451400000002</v>
      </c>
      <c r="E160" s="4">
        <f t="shared" si="8"/>
        <v>8.7884443999999995</v>
      </c>
      <c r="F160">
        <v>0.21971110999999999</v>
      </c>
    </row>
    <row r="161" spans="1:6">
      <c r="A161" s="4">
        <f t="shared" si="6"/>
        <v>13.250174400000034</v>
      </c>
      <c r="B161" s="17">
        <v>0.58300428000000004</v>
      </c>
      <c r="C161" s="4">
        <f t="shared" si="7"/>
        <v>0.54809475000000019</v>
      </c>
      <c r="D161" s="4">
        <v>2.3471107500000001</v>
      </c>
      <c r="E161" s="4">
        <f t="shared" si="8"/>
        <v>8.8434443999999992</v>
      </c>
      <c r="F161">
        <v>0.22108611</v>
      </c>
    </row>
    <row r="162" spans="1:6">
      <c r="A162" s="4">
        <f t="shared" si="6"/>
        <v>13.333507199999897</v>
      </c>
      <c r="B162" s="17">
        <v>0.58306214999999995</v>
      </c>
      <c r="C162" s="4">
        <f t="shared" si="7"/>
        <v>0.70889997000000005</v>
      </c>
      <c r="D162" s="4">
        <v>2.50791597</v>
      </c>
      <c r="E162" s="4">
        <f t="shared" si="8"/>
        <v>8.8995555999999993</v>
      </c>
      <c r="F162">
        <v>0.22248888999999999</v>
      </c>
    </row>
    <row r="163" spans="1:6">
      <c r="A163" s="4">
        <f t="shared" si="6"/>
        <v>13.416839999999919</v>
      </c>
      <c r="B163" s="17">
        <v>0.58312001999999996</v>
      </c>
      <c r="C163" s="4">
        <f t="shared" si="7"/>
        <v>0.52835965000000007</v>
      </c>
      <c r="D163" s="4">
        <v>2.32737565</v>
      </c>
      <c r="E163" s="4">
        <f t="shared" si="8"/>
        <v>8.9551111999999993</v>
      </c>
      <c r="F163">
        <v>0.22387778</v>
      </c>
    </row>
    <row r="164" spans="1:6">
      <c r="A164" s="4">
        <f t="shared" si="6"/>
        <v>13.500172799999941</v>
      </c>
      <c r="B164" s="17">
        <v>0.58317788999999998</v>
      </c>
      <c r="C164" s="4">
        <f t="shared" si="7"/>
        <v>0.37019563</v>
      </c>
      <c r="D164" s="4">
        <v>2.1692116299999999</v>
      </c>
      <c r="E164" s="4">
        <f t="shared" si="8"/>
        <v>9.0106667999999992</v>
      </c>
      <c r="F164">
        <v>0.22526667</v>
      </c>
    </row>
    <row r="165" spans="1:6">
      <c r="A165" s="4">
        <f t="shared" si="6"/>
        <v>13.583505599999963</v>
      </c>
      <c r="B165" s="17">
        <v>0.58323575999999999</v>
      </c>
      <c r="C165" s="4">
        <f t="shared" si="7"/>
        <v>0.53113960999999987</v>
      </c>
      <c r="D165" s="4">
        <v>2.3301556099999998</v>
      </c>
      <c r="E165" s="4">
        <f t="shared" si="8"/>
        <v>9.0662224000000009</v>
      </c>
      <c r="F165">
        <v>0.22665556000000001</v>
      </c>
    </row>
    <row r="166" spans="1:6">
      <c r="A166" s="4">
        <f t="shared" si="6"/>
        <v>13.666838399999985</v>
      </c>
      <c r="B166" s="17">
        <v>0.58329363000000001</v>
      </c>
      <c r="C166" s="4">
        <f t="shared" si="7"/>
        <v>0.35810350999999985</v>
      </c>
      <c r="D166" s="4">
        <v>2.1571195099999998</v>
      </c>
      <c r="E166" s="4">
        <f t="shared" si="8"/>
        <v>9.1212224000000006</v>
      </c>
      <c r="F166">
        <v>0.22803055999999999</v>
      </c>
    </row>
    <row r="167" spans="1:6">
      <c r="A167" s="4">
        <f t="shared" si="6"/>
        <v>13.750343999999917</v>
      </c>
      <c r="B167" s="17">
        <v>0.58335161999999996</v>
      </c>
      <c r="C167" s="4">
        <f t="shared" si="7"/>
        <v>0.6075200999999999</v>
      </c>
      <c r="D167" s="4">
        <v>2.4065360999999998</v>
      </c>
      <c r="E167" s="4">
        <f t="shared" si="8"/>
        <v>9.1768888000000004</v>
      </c>
      <c r="F167">
        <v>0.22942222000000001</v>
      </c>
    </row>
    <row r="168" spans="1:6">
      <c r="A168" s="4">
        <f t="shared" si="6"/>
        <v>13.833676799999939</v>
      </c>
      <c r="B168" s="17">
        <v>0.58340948999999998</v>
      </c>
      <c r="C168" s="4">
        <f t="shared" si="7"/>
        <v>0.23246192999999993</v>
      </c>
      <c r="D168" s="4">
        <v>2.0314779299999999</v>
      </c>
      <c r="E168" s="4">
        <f t="shared" si="8"/>
        <v>9.2324444000000003</v>
      </c>
      <c r="F168">
        <v>0.23081111000000001</v>
      </c>
    </row>
    <row r="169" spans="1:6">
      <c r="A169" s="4">
        <f t="shared" si="6"/>
        <v>13.917009599999961</v>
      </c>
      <c r="B169" s="17">
        <v>0.58346735999999999</v>
      </c>
      <c r="C169" s="4">
        <f t="shared" si="7"/>
        <v>0.59979724999999995</v>
      </c>
      <c r="D169" s="4">
        <v>2.3988132499999999</v>
      </c>
      <c r="E169" s="4">
        <f t="shared" si="8"/>
        <v>9.2880000000000003</v>
      </c>
      <c r="F169">
        <v>0.23219999999999999</v>
      </c>
    </row>
    <row r="170" spans="1:6">
      <c r="A170" s="4">
        <f t="shared" si="6"/>
        <v>14.000342399999983</v>
      </c>
      <c r="B170" s="17">
        <v>0.58352523000000001</v>
      </c>
      <c r="C170" s="4">
        <f t="shared" si="7"/>
        <v>0.26303816000000024</v>
      </c>
      <c r="D170" s="4">
        <v>2.0620541600000002</v>
      </c>
      <c r="E170" s="4">
        <f t="shared" si="8"/>
        <v>9.3435556000000002</v>
      </c>
      <c r="F170">
        <v>0.23358888999999999</v>
      </c>
    </row>
    <row r="171" spans="1:6">
      <c r="A171" s="4">
        <f t="shared" si="6"/>
        <v>14.083675200000005</v>
      </c>
      <c r="B171" s="17">
        <v>0.58358310000000002</v>
      </c>
      <c r="C171" s="4">
        <f t="shared" si="7"/>
        <v>0.65664219999999984</v>
      </c>
      <c r="D171" s="4">
        <v>2.4556581999999998</v>
      </c>
      <c r="E171" s="4">
        <f t="shared" si="8"/>
        <v>9.3991112000000001</v>
      </c>
      <c r="F171">
        <v>0.23497778</v>
      </c>
    </row>
    <row r="172" spans="1:6">
      <c r="A172" s="4">
        <f t="shared" si="6"/>
        <v>14.167008000000028</v>
      </c>
      <c r="B172" s="17">
        <v>0.58364097000000004</v>
      </c>
      <c r="C172" s="4">
        <f t="shared" si="7"/>
        <v>0.46401048000000022</v>
      </c>
      <c r="D172" s="4">
        <v>2.2630264800000002</v>
      </c>
      <c r="E172" s="4">
        <f t="shared" si="8"/>
        <v>9.4552224000000002</v>
      </c>
      <c r="F172">
        <v>0.23638055999999999</v>
      </c>
    </row>
    <row r="173" spans="1:6">
      <c r="A173" s="4">
        <f t="shared" si="6"/>
        <v>14.25034080000005</v>
      </c>
      <c r="B173" s="17">
        <v>0.58369884000000005</v>
      </c>
      <c r="C173" s="4">
        <f t="shared" si="7"/>
        <v>0.39674163000000018</v>
      </c>
      <c r="D173" s="4">
        <v>2.1957576300000001</v>
      </c>
      <c r="E173" s="4">
        <f t="shared" si="8"/>
        <v>9.5102224</v>
      </c>
      <c r="F173">
        <v>0.23775556</v>
      </c>
    </row>
    <row r="174" spans="1:6">
      <c r="A174" s="4">
        <f t="shared" si="6"/>
        <v>14.333831999999909</v>
      </c>
      <c r="B174" s="17">
        <v>0.58375681999999995</v>
      </c>
      <c r="C174" s="4">
        <f t="shared" si="7"/>
        <v>0.6887879400000001</v>
      </c>
      <c r="D174" s="4">
        <v>2.48780394</v>
      </c>
      <c r="E174" s="4">
        <f t="shared" si="8"/>
        <v>9.5658887999999997</v>
      </c>
      <c r="F174">
        <v>0.23914721999999999</v>
      </c>
    </row>
    <row r="175" spans="1:6">
      <c r="A175" s="4">
        <f t="shared" si="6"/>
        <v>14.417164799999931</v>
      </c>
      <c r="B175" s="17">
        <v>0.58381468999999997</v>
      </c>
      <c r="C175" s="4">
        <f t="shared" si="7"/>
        <v>0.50514889000000007</v>
      </c>
      <c r="D175" s="4">
        <v>2.30416489</v>
      </c>
      <c r="E175" s="4">
        <f t="shared" si="8"/>
        <v>9.6209999999999987</v>
      </c>
      <c r="F175">
        <v>0.24052499999999999</v>
      </c>
    </row>
    <row r="176" spans="1:6">
      <c r="A176" s="4">
        <f t="shared" si="6"/>
        <v>14.500512000000025</v>
      </c>
      <c r="B176" s="17">
        <v>0.58387257000000004</v>
      </c>
      <c r="C176" s="4">
        <f t="shared" si="7"/>
        <v>0.55101418000000013</v>
      </c>
      <c r="D176" s="4">
        <v>2.3500301800000001</v>
      </c>
      <c r="E176" s="4">
        <f t="shared" si="8"/>
        <v>9.6769999999999996</v>
      </c>
      <c r="F176">
        <v>0.241925</v>
      </c>
    </row>
    <row r="177" spans="1:6">
      <c r="A177" s="4">
        <f t="shared" si="6"/>
        <v>14.583844800000048</v>
      </c>
      <c r="B177" s="17">
        <v>0.58393044000000005</v>
      </c>
      <c r="C177" s="4">
        <f t="shared" si="7"/>
        <v>0.71167922000000017</v>
      </c>
      <c r="D177" s="4">
        <v>2.5106952200000001</v>
      </c>
      <c r="E177" s="4">
        <f t="shared" si="8"/>
        <v>9.7325555999999995</v>
      </c>
      <c r="F177">
        <v>0.24331389</v>
      </c>
    </row>
    <row r="178" spans="1:6">
      <c r="A178" s="4">
        <f t="shared" si="6"/>
        <v>14.667335999999906</v>
      </c>
      <c r="B178" s="17">
        <v>0.58398841999999995</v>
      </c>
      <c r="C178" s="4">
        <f t="shared" si="7"/>
        <v>0.43347359000000019</v>
      </c>
      <c r="D178" s="4">
        <v>2.2324895900000001</v>
      </c>
      <c r="E178" s="4">
        <f t="shared" si="8"/>
        <v>9.7875555999999992</v>
      </c>
      <c r="F178">
        <v>0.24468888999999999</v>
      </c>
    </row>
    <row r="179" spans="1:6">
      <c r="A179" s="4">
        <f t="shared" si="6"/>
        <v>14.750510399999932</v>
      </c>
      <c r="B179" s="17">
        <v>0.58404617999999997</v>
      </c>
      <c r="C179" s="4">
        <f t="shared" si="7"/>
        <v>0.53711485999999997</v>
      </c>
      <c r="D179" s="4">
        <v>2.3361308599999999</v>
      </c>
      <c r="E179" s="4">
        <f t="shared" si="8"/>
        <v>9.8436668000000012</v>
      </c>
      <c r="F179">
        <v>0.24609167000000001</v>
      </c>
    </row>
    <row r="180" spans="1:6">
      <c r="A180" s="4">
        <f t="shared" si="6"/>
        <v>14.834001599999951</v>
      </c>
      <c r="B180" s="17">
        <v>0.58410415999999998</v>
      </c>
      <c r="C180" s="4">
        <f t="shared" si="7"/>
        <v>0.62590718000000001</v>
      </c>
      <c r="D180" s="4">
        <v>2.42492318</v>
      </c>
      <c r="E180" s="4">
        <f t="shared" si="8"/>
        <v>9.8992223999999993</v>
      </c>
      <c r="F180">
        <v>0.24748055999999999</v>
      </c>
    </row>
    <row r="181" spans="1:6">
      <c r="A181" s="4">
        <f t="shared" si="6"/>
        <v>14.917175999999976</v>
      </c>
      <c r="B181" s="17">
        <v>0.58416192</v>
      </c>
      <c r="C181" s="4">
        <f t="shared" si="7"/>
        <v>0.34976506000000018</v>
      </c>
      <c r="D181" s="4">
        <v>2.1487810600000001</v>
      </c>
      <c r="E181" s="4">
        <f t="shared" si="8"/>
        <v>9.9553332000000001</v>
      </c>
      <c r="F181">
        <v>0.24888333000000001</v>
      </c>
    </row>
    <row r="182" spans="1:6">
      <c r="A182" s="4">
        <f t="shared" si="6"/>
        <v>15.000667199999995</v>
      </c>
      <c r="B182" s="17">
        <v>0.58421990000000001</v>
      </c>
      <c r="C182" s="4">
        <f t="shared" si="7"/>
        <v>0.60780047999999987</v>
      </c>
      <c r="D182" s="4">
        <v>2.4068164799999998</v>
      </c>
      <c r="E182" s="4">
        <f t="shared" si="8"/>
        <v>10.010444400000001</v>
      </c>
      <c r="F182">
        <v>0.25026111000000001</v>
      </c>
    </row>
    <row r="183" spans="1:6">
      <c r="A183" s="4">
        <f t="shared" si="6"/>
        <v>15.084000000000017</v>
      </c>
      <c r="B183" s="17">
        <v>0.58427777000000003</v>
      </c>
      <c r="C183" s="4">
        <f t="shared" si="7"/>
        <v>0.58034015000000005</v>
      </c>
      <c r="D183" s="4">
        <v>2.37935615</v>
      </c>
      <c r="E183" s="4">
        <f t="shared" si="8"/>
        <v>10.065999999999999</v>
      </c>
      <c r="F183">
        <v>0.25164999999999998</v>
      </c>
    </row>
    <row r="184" spans="1:6">
      <c r="A184" s="4">
        <f t="shared" si="6"/>
        <v>15.16733280000004</v>
      </c>
      <c r="B184" s="17">
        <v>0.58433564000000005</v>
      </c>
      <c r="C184" s="4">
        <f t="shared" si="7"/>
        <v>0.39701939000000008</v>
      </c>
      <c r="D184" s="4">
        <v>2.19603539</v>
      </c>
      <c r="E184" s="4">
        <f t="shared" si="8"/>
        <v>10.121555600000001</v>
      </c>
      <c r="F184">
        <v>0.25303889000000002</v>
      </c>
    </row>
    <row r="185" spans="1:6">
      <c r="A185" s="4">
        <f t="shared" si="6"/>
        <v>15.250665599999902</v>
      </c>
      <c r="B185" s="17">
        <v>0.58439350999999995</v>
      </c>
      <c r="C185" s="4">
        <f t="shared" si="7"/>
        <v>0.69778061000000013</v>
      </c>
      <c r="D185" s="4">
        <v>2.4967966100000001</v>
      </c>
      <c r="E185" s="4">
        <f t="shared" si="8"/>
        <v>10.177111199999999</v>
      </c>
      <c r="F185">
        <v>0.25442777999999999</v>
      </c>
    </row>
    <row r="186" spans="1:6">
      <c r="A186" s="4">
        <f t="shared" si="6"/>
        <v>15.333998399999924</v>
      </c>
      <c r="B186" s="17">
        <v>0.58445137999999996</v>
      </c>
      <c r="C186" s="4">
        <f t="shared" si="7"/>
        <v>0.64024210000000004</v>
      </c>
      <c r="D186" s="4">
        <v>2.4392581</v>
      </c>
      <c r="E186" s="4">
        <f t="shared" si="8"/>
        <v>10.232666800000001</v>
      </c>
      <c r="F186">
        <v>0.25581667000000002</v>
      </c>
    </row>
    <row r="187" spans="1:6">
      <c r="A187" s="4">
        <f t="shared" si="6"/>
        <v>15.417331199999946</v>
      </c>
      <c r="B187" s="17">
        <v>0.58450924999999998</v>
      </c>
      <c r="C187" s="4">
        <f t="shared" si="7"/>
        <v>0.53100014000000018</v>
      </c>
      <c r="D187" s="4">
        <v>2.3300161400000001</v>
      </c>
      <c r="E187" s="4">
        <f t="shared" si="8"/>
        <v>10.2882224</v>
      </c>
      <c r="F187">
        <v>0.25720556</v>
      </c>
    </row>
    <row r="188" spans="1:6">
      <c r="A188" s="4">
        <f t="shared" si="6"/>
        <v>15.500678400000041</v>
      </c>
      <c r="B188" s="17">
        <v>0.58456713000000005</v>
      </c>
      <c r="C188" s="4">
        <f t="shared" si="7"/>
        <v>0.8096630600000001</v>
      </c>
      <c r="D188" s="4">
        <v>2.60867906</v>
      </c>
      <c r="E188" s="4">
        <f t="shared" si="8"/>
        <v>10.3432224</v>
      </c>
      <c r="F188">
        <v>0.25858056000000001</v>
      </c>
    </row>
    <row r="189" spans="1:6">
      <c r="A189" s="4">
        <f t="shared" si="6"/>
        <v>15.584011199999903</v>
      </c>
      <c r="B189" s="17">
        <v>0.58462499999999995</v>
      </c>
      <c r="C189" s="4">
        <f t="shared" si="7"/>
        <v>0.70556449999999993</v>
      </c>
      <c r="D189" s="4">
        <v>2.5045804999999999</v>
      </c>
      <c r="E189" s="4">
        <f t="shared" si="8"/>
        <v>10.399333200000001</v>
      </c>
      <c r="F189">
        <v>0.25998333000000001</v>
      </c>
    </row>
    <row r="190" spans="1:6">
      <c r="A190" s="4">
        <f t="shared" si="6"/>
        <v>15.667343999999925</v>
      </c>
      <c r="B190" s="17">
        <v>0.58468286999999997</v>
      </c>
      <c r="C190" s="4">
        <f t="shared" si="7"/>
        <v>0.66164493000000002</v>
      </c>
      <c r="D190" s="4">
        <v>2.46066093</v>
      </c>
      <c r="E190" s="4">
        <f t="shared" si="8"/>
        <v>10.454888799999999</v>
      </c>
      <c r="F190">
        <v>0.26137221999999999</v>
      </c>
    </row>
    <row r="191" spans="1:6">
      <c r="A191" s="4">
        <f t="shared" si="6"/>
        <v>15.749999999999904</v>
      </c>
      <c r="B191" s="17">
        <v>0.58474026999999995</v>
      </c>
      <c r="C191" s="4">
        <f t="shared" si="7"/>
        <v>0.88599443000000022</v>
      </c>
      <c r="D191" s="4">
        <v>2.6850104300000002</v>
      </c>
      <c r="E191" s="4">
        <f t="shared" si="8"/>
        <v>10.5105556</v>
      </c>
      <c r="F191">
        <v>0.26276389</v>
      </c>
    </row>
    <row r="192" spans="1:6">
      <c r="A192" s="4">
        <f t="shared" si="6"/>
        <v>15.833505599999995</v>
      </c>
      <c r="B192" s="17">
        <v>0.58479826000000001</v>
      </c>
      <c r="C192" s="4">
        <f t="shared" si="7"/>
        <v>0.54955149000000025</v>
      </c>
      <c r="D192" s="4">
        <v>2.3485674900000002</v>
      </c>
      <c r="E192" s="4">
        <f t="shared" si="8"/>
        <v>10.566222400000001</v>
      </c>
      <c r="F192">
        <v>0.26415556000000001</v>
      </c>
    </row>
    <row r="193" spans="1:6">
      <c r="A193" s="4">
        <f t="shared" si="6"/>
        <v>15.917011199999926</v>
      </c>
      <c r="B193" s="17">
        <v>0.58485624999999997</v>
      </c>
      <c r="C193" s="4">
        <f t="shared" si="7"/>
        <v>0.67292786000000016</v>
      </c>
      <c r="D193" s="4">
        <v>2.4719438600000001</v>
      </c>
      <c r="E193" s="4">
        <f t="shared" si="8"/>
        <v>10.621888799999999</v>
      </c>
      <c r="F193">
        <v>0.26554721999999997</v>
      </c>
    </row>
    <row r="194" spans="1:6">
      <c r="A194" s="4">
        <f t="shared" ref="A194:A257" si="9">(B194-$B$2)*24*60</f>
        <v>16.000502399999945</v>
      </c>
      <c r="B194" s="17">
        <v>0.58491422999999998</v>
      </c>
      <c r="C194" s="4">
        <f t="shared" ref="C194:C257" si="10">D194-$D$2</f>
        <v>0.79855083999999987</v>
      </c>
      <c r="D194" s="4">
        <v>2.5975668399999998</v>
      </c>
      <c r="E194" s="4">
        <f t="shared" ref="E194:E257" si="11">F194*40</f>
        <v>10.6775556</v>
      </c>
      <c r="F194">
        <v>0.26693888999999998</v>
      </c>
    </row>
    <row r="195" spans="1:6">
      <c r="A195" s="4">
        <f t="shared" si="9"/>
        <v>16.083835199999967</v>
      </c>
      <c r="B195" s="17">
        <v>0.58497209999999999</v>
      </c>
      <c r="C195" s="4">
        <f t="shared" si="10"/>
        <v>0.52321719999999994</v>
      </c>
      <c r="D195" s="4">
        <v>2.3222331999999999</v>
      </c>
      <c r="E195" s="4">
        <f t="shared" si="11"/>
        <v>10.7325556</v>
      </c>
      <c r="F195">
        <v>0.26831389</v>
      </c>
    </row>
    <row r="196" spans="1:6">
      <c r="A196" s="4">
        <f t="shared" si="9"/>
        <v>16.16716799999999</v>
      </c>
      <c r="B196" s="17">
        <v>0.58502997000000001</v>
      </c>
      <c r="C196" s="4">
        <f t="shared" si="10"/>
        <v>0.64079785000000022</v>
      </c>
      <c r="D196" s="4">
        <v>2.4398138500000002</v>
      </c>
      <c r="E196" s="4">
        <f t="shared" si="11"/>
        <v>10.788111199999999</v>
      </c>
      <c r="F196">
        <v>0.26970277999999998</v>
      </c>
    </row>
    <row r="197" spans="1:6">
      <c r="A197" s="4">
        <f t="shared" si="9"/>
        <v>16.25001119999995</v>
      </c>
      <c r="B197" s="17">
        <v>0.58508749999999998</v>
      </c>
      <c r="C197" s="4">
        <f t="shared" si="10"/>
        <v>0.68162966000000003</v>
      </c>
      <c r="D197" s="4">
        <v>2.48064566</v>
      </c>
      <c r="E197" s="4">
        <f t="shared" si="11"/>
        <v>10.8433332</v>
      </c>
      <c r="F197">
        <v>0.27108333000000001</v>
      </c>
    </row>
    <row r="198" spans="1:6">
      <c r="A198" s="4">
        <f t="shared" si="9"/>
        <v>16.333343999999972</v>
      </c>
      <c r="B198" s="17">
        <v>0.58514537</v>
      </c>
      <c r="C198" s="4">
        <f t="shared" si="10"/>
        <v>0.41731118999999994</v>
      </c>
      <c r="D198" s="4">
        <v>2.2163271899999999</v>
      </c>
      <c r="E198" s="4">
        <f t="shared" si="11"/>
        <v>10.8994444</v>
      </c>
      <c r="F198">
        <v>0.27248611</v>
      </c>
    </row>
    <row r="199" spans="1:6">
      <c r="A199" s="4">
        <f t="shared" si="9"/>
        <v>16.4170079999999</v>
      </c>
      <c r="B199" s="17">
        <v>0.58520346999999995</v>
      </c>
      <c r="C199" s="4">
        <f t="shared" si="10"/>
        <v>0.66703271999999991</v>
      </c>
      <c r="D199" s="4">
        <v>2.4660487199999999</v>
      </c>
      <c r="E199" s="4">
        <f t="shared" si="11"/>
        <v>10.954666799999998</v>
      </c>
      <c r="F199">
        <v>0.27386666999999998</v>
      </c>
    </row>
    <row r="200" spans="1:6">
      <c r="A200" s="4">
        <f t="shared" si="9"/>
        <v>16.500499199999918</v>
      </c>
      <c r="B200" s="17">
        <v>0.58526144999999996</v>
      </c>
      <c r="C200" s="4">
        <f t="shared" si="10"/>
        <v>0.75531769000000004</v>
      </c>
      <c r="D200" s="4">
        <v>2.55433369</v>
      </c>
      <c r="E200" s="4">
        <f t="shared" si="11"/>
        <v>11.0103332</v>
      </c>
      <c r="F200">
        <v>0.27525833</v>
      </c>
    </row>
    <row r="201" spans="1:6">
      <c r="A201" s="4">
        <f t="shared" si="9"/>
        <v>16.583831999999941</v>
      </c>
      <c r="B201" s="17">
        <v>0.58531931999999998</v>
      </c>
      <c r="C201" s="4">
        <f t="shared" si="10"/>
        <v>0.44774841999999992</v>
      </c>
      <c r="D201" s="4">
        <v>2.2467644199999999</v>
      </c>
      <c r="E201" s="4">
        <f t="shared" si="11"/>
        <v>11.065888800000002</v>
      </c>
      <c r="F201">
        <v>0.27664722000000003</v>
      </c>
    </row>
    <row r="202" spans="1:6">
      <c r="A202" s="4">
        <f t="shared" si="9"/>
        <v>16.667337600000032</v>
      </c>
      <c r="B202" s="17">
        <v>0.58537731000000004</v>
      </c>
      <c r="C202" s="4">
        <f t="shared" si="10"/>
        <v>0.71924615000000003</v>
      </c>
      <c r="D202" s="4">
        <v>2.51826215</v>
      </c>
      <c r="E202" s="4">
        <f t="shared" si="11"/>
        <v>11.121555599999999</v>
      </c>
      <c r="F202">
        <v>0.27803888999999998</v>
      </c>
    </row>
    <row r="203" spans="1:6">
      <c r="A203" s="4">
        <f t="shared" si="9"/>
        <v>16.750007999999923</v>
      </c>
      <c r="B203" s="17">
        <v>0.58543471999999996</v>
      </c>
      <c r="C203" s="4">
        <f t="shared" si="10"/>
        <v>0.71405362999999999</v>
      </c>
      <c r="D203" s="4">
        <v>2.5130696299999999</v>
      </c>
      <c r="E203" s="4">
        <f t="shared" si="11"/>
        <v>11.1772224</v>
      </c>
      <c r="F203">
        <v>0.27943055999999999</v>
      </c>
    </row>
    <row r="204" spans="1:6">
      <c r="A204" s="4">
        <f t="shared" si="9"/>
        <v>16.833340799999945</v>
      </c>
      <c r="B204" s="17">
        <v>0.58549258999999998</v>
      </c>
      <c r="C204" s="4">
        <f t="shared" si="10"/>
        <v>0.65525221999999994</v>
      </c>
      <c r="D204" s="4">
        <v>2.4542682199999999</v>
      </c>
      <c r="E204" s="4">
        <f t="shared" si="11"/>
        <v>11.232777599999999</v>
      </c>
      <c r="F204">
        <v>0.28081943999999998</v>
      </c>
    </row>
    <row r="205" spans="1:6">
      <c r="A205" s="4">
        <f t="shared" si="9"/>
        <v>16.916673599999967</v>
      </c>
      <c r="B205" s="17">
        <v>0.58555045999999999</v>
      </c>
      <c r="C205" s="4">
        <f t="shared" si="10"/>
        <v>0.90208887999999998</v>
      </c>
      <c r="D205" s="4">
        <v>2.7011048799999999</v>
      </c>
      <c r="E205" s="4">
        <f t="shared" si="11"/>
        <v>11.2883332</v>
      </c>
      <c r="F205">
        <v>0.28220833000000001</v>
      </c>
    </row>
    <row r="206" spans="1:6">
      <c r="A206" s="4">
        <f t="shared" si="9"/>
        <v>17.00000639999999</v>
      </c>
      <c r="B206" s="17">
        <v>0.58560833000000001</v>
      </c>
      <c r="C206" s="4">
        <f t="shared" si="10"/>
        <v>0.73447251000000024</v>
      </c>
      <c r="D206" s="4">
        <v>2.5334885100000002</v>
      </c>
      <c r="E206" s="4">
        <f t="shared" si="11"/>
        <v>11.3433332</v>
      </c>
      <c r="F206">
        <v>0.28358333000000002</v>
      </c>
    </row>
    <row r="207" spans="1:6">
      <c r="A207" s="4">
        <f t="shared" si="9"/>
        <v>17.083339200000012</v>
      </c>
      <c r="B207" s="17">
        <v>0.58566620000000003</v>
      </c>
      <c r="C207" s="4">
        <f t="shared" si="10"/>
        <v>0.52822089000000005</v>
      </c>
      <c r="D207" s="4">
        <v>2.32723689</v>
      </c>
      <c r="E207" s="4">
        <f t="shared" si="11"/>
        <v>11.3988888</v>
      </c>
      <c r="F207">
        <v>0.28497222</v>
      </c>
    </row>
    <row r="208" spans="1:6">
      <c r="A208" s="4">
        <f t="shared" si="9"/>
        <v>17.166672000000034</v>
      </c>
      <c r="B208" s="17">
        <v>0.58572407000000004</v>
      </c>
      <c r="C208" s="4">
        <f t="shared" si="10"/>
        <v>0.62648272000000027</v>
      </c>
      <c r="D208" s="4">
        <v>2.4254987200000002</v>
      </c>
      <c r="E208" s="4">
        <f t="shared" si="11"/>
        <v>11.455</v>
      </c>
      <c r="F208">
        <v>0.28637499999999999</v>
      </c>
    </row>
    <row r="209" spans="1:6">
      <c r="A209" s="4">
        <f t="shared" si="9"/>
        <v>17.250004799999896</v>
      </c>
      <c r="B209" s="17">
        <v>0.58578193999999995</v>
      </c>
      <c r="C209" s="4">
        <f t="shared" si="10"/>
        <v>0.74017190999999993</v>
      </c>
      <c r="D209" s="4">
        <v>2.5391879099999999</v>
      </c>
      <c r="E209" s="4">
        <f t="shared" si="11"/>
        <v>11.5105556</v>
      </c>
      <c r="F209">
        <v>0.28776389000000002</v>
      </c>
    </row>
    <row r="210" spans="1:6">
      <c r="A210" s="4">
        <f t="shared" si="9"/>
        <v>17.333510399999987</v>
      </c>
      <c r="B210" s="17">
        <v>0.58583993000000001</v>
      </c>
      <c r="C210" s="4">
        <f t="shared" si="10"/>
        <v>0.65327692000000015</v>
      </c>
      <c r="D210" s="4">
        <v>2.4522929200000001</v>
      </c>
      <c r="E210" s="4">
        <f t="shared" si="11"/>
        <v>11.566222399999999</v>
      </c>
      <c r="F210">
        <v>0.28915555999999998</v>
      </c>
    </row>
    <row r="211" spans="1:6">
      <c r="A211" s="4">
        <f t="shared" si="9"/>
        <v>17.41684320000001</v>
      </c>
      <c r="B211" s="17">
        <v>0.58589780000000002</v>
      </c>
      <c r="C211" s="4">
        <f t="shared" si="10"/>
        <v>0.56685828999999988</v>
      </c>
      <c r="D211" s="4">
        <v>2.3658742899999998</v>
      </c>
      <c r="E211" s="4">
        <f t="shared" si="11"/>
        <v>11.621222400000001</v>
      </c>
      <c r="F211">
        <v>0.29053055999999999</v>
      </c>
    </row>
    <row r="212" spans="1:6">
      <c r="A212" s="4">
        <f t="shared" si="9"/>
        <v>17.500176000000032</v>
      </c>
      <c r="B212" s="17">
        <v>0.58595567000000004</v>
      </c>
      <c r="C212" s="4">
        <f t="shared" si="10"/>
        <v>0.71696091000000006</v>
      </c>
      <c r="D212" s="4">
        <v>2.51597691</v>
      </c>
      <c r="E212" s="4">
        <f t="shared" si="11"/>
        <v>11.6773332</v>
      </c>
      <c r="F212">
        <v>0.29193332999999999</v>
      </c>
    </row>
    <row r="213" spans="1:6">
      <c r="A213" s="4">
        <f t="shared" si="9"/>
        <v>17.583508800000054</v>
      </c>
      <c r="B213" s="17">
        <v>0.58601354000000005</v>
      </c>
      <c r="C213" s="4">
        <f t="shared" si="10"/>
        <v>0.82634162999999994</v>
      </c>
      <c r="D213" s="4">
        <v>2.6253576299999999</v>
      </c>
      <c r="E213" s="4">
        <f t="shared" si="11"/>
        <v>11.732333199999999</v>
      </c>
      <c r="F213">
        <v>0.29330833000000001</v>
      </c>
    </row>
    <row r="214" spans="1:6">
      <c r="A214" s="4">
        <f t="shared" si="9"/>
        <v>17.666841599999916</v>
      </c>
      <c r="B214" s="17">
        <v>0.58607140999999996</v>
      </c>
      <c r="C214" s="4">
        <f t="shared" si="10"/>
        <v>1.03787494</v>
      </c>
      <c r="D214" s="4">
        <v>2.83689094</v>
      </c>
      <c r="E214" s="4">
        <f t="shared" si="11"/>
        <v>11.788444399999999</v>
      </c>
      <c r="F214">
        <v>0.29471111</v>
      </c>
    </row>
    <row r="215" spans="1:6">
      <c r="A215" s="4">
        <f t="shared" si="9"/>
        <v>17.750174399999938</v>
      </c>
      <c r="B215" s="17">
        <v>0.58612927999999997</v>
      </c>
      <c r="C215" s="4">
        <f t="shared" si="10"/>
        <v>0.78617477000000013</v>
      </c>
      <c r="D215" s="4">
        <v>2.5851907700000001</v>
      </c>
      <c r="E215" s="4">
        <f t="shared" si="11"/>
        <v>11.843999999999999</v>
      </c>
      <c r="F215">
        <v>0.29609999999999997</v>
      </c>
    </row>
    <row r="216" spans="1:6">
      <c r="A216" s="4">
        <f t="shared" si="9"/>
        <v>17.833507199999961</v>
      </c>
      <c r="B216" s="17">
        <v>0.58618714999999999</v>
      </c>
      <c r="C216" s="4">
        <f t="shared" si="10"/>
        <v>0.62050581000000005</v>
      </c>
      <c r="D216" s="4">
        <v>2.41952181</v>
      </c>
      <c r="E216" s="4">
        <f t="shared" si="11"/>
        <v>11.899555599999999</v>
      </c>
      <c r="F216">
        <v>0.29748889000000001</v>
      </c>
    </row>
    <row r="217" spans="1:6">
      <c r="A217" s="4">
        <f t="shared" si="9"/>
        <v>17.916998399999979</v>
      </c>
      <c r="B217" s="17">
        <v>0.58624513</v>
      </c>
      <c r="C217" s="4">
        <f t="shared" si="10"/>
        <v>0.77398682000000019</v>
      </c>
      <c r="D217" s="4">
        <v>2.5730028200000001</v>
      </c>
      <c r="E217" s="4">
        <f t="shared" si="11"/>
        <v>11.9546668</v>
      </c>
      <c r="F217">
        <v>0.29886667</v>
      </c>
    </row>
    <row r="218" spans="1:6">
      <c r="A218" s="4">
        <f t="shared" si="9"/>
        <v>18.000503999999911</v>
      </c>
      <c r="B218" s="17">
        <v>0.58630311999999996</v>
      </c>
      <c r="C218" s="4">
        <f t="shared" si="10"/>
        <v>0.77609253000000011</v>
      </c>
      <c r="D218" s="4">
        <v>2.5751085300000001</v>
      </c>
      <c r="E218" s="4">
        <f t="shared" si="11"/>
        <v>12.010333200000002</v>
      </c>
      <c r="F218">
        <v>0.30025833000000002</v>
      </c>
    </row>
    <row r="219" spans="1:6">
      <c r="A219" s="4">
        <f t="shared" si="9"/>
        <v>18.083836799999933</v>
      </c>
      <c r="B219" s="17">
        <v>0.58636098999999997</v>
      </c>
      <c r="C219" s="4">
        <f t="shared" si="10"/>
        <v>0.67109632000000019</v>
      </c>
      <c r="D219" s="4">
        <v>2.4701123200000001</v>
      </c>
      <c r="E219" s="4">
        <f t="shared" si="11"/>
        <v>12.0658888</v>
      </c>
      <c r="F219">
        <v>0.30164721999999999</v>
      </c>
    </row>
    <row r="220" spans="1:6">
      <c r="A220" s="4">
        <f t="shared" si="9"/>
        <v>18.167011199999958</v>
      </c>
      <c r="B220" s="17">
        <v>0.58641874999999999</v>
      </c>
      <c r="C220" s="4">
        <f t="shared" si="10"/>
        <v>0.72849655000000002</v>
      </c>
      <c r="D220" s="4">
        <v>2.52751255</v>
      </c>
      <c r="E220" s="4">
        <f t="shared" si="11"/>
        <v>12.121888800000001</v>
      </c>
      <c r="F220">
        <v>0.30304722000000001</v>
      </c>
    </row>
    <row r="221" spans="1:6">
      <c r="A221" s="4">
        <f t="shared" si="9"/>
        <v>18.250502399999977</v>
      </c>
      <c r="B221" s="17">
        <v>0.58647673</v>
      </c>
      <c r="C221" s="4">
        <f t="shared" si="10"/>
        <v>0.7306509000000001</v>
      </c>
      <c r="D221" s="4">
        <v>2.5296669000000001</v>
      </c>
      <c r="E221" s="4">
        <f t="shared" si="11"/>
        <v>12.177</v>
      </c>
      <c r="F221">
        <v>0.304425</v>
      </c>
    </row>
    <row r="222" spans="1:6">
      <c r="A222" s="4">
        <f t="shared" si="9"/>
        <v>18.333676800000003</v>
      </c>
      <c r="B222" s="17">
        <v>0.58653449000000002</v>
      </c>
      <c r="C222" s="4">
        <f t="shared" si="10"/>
        <v>0.78019857000000004</v>
      </c>
      <c r="D222" s="4">
        <v>2.57921457</v>
      </c>
      <c r="E222" s="4">
        <f t="shared" si="11"/>
        <v>12.2324444</v>
      </c>
      <c r="F222">
        <v>0.30581111</v>
      </c>
    </row>
    <row r="223" spans="1:6">
      <c r="A223" s="4">
        <f t="shared" si="9"/>
        <v>18.417009600000025</v>
      </c>
      <c r="B223" s="17">
        <v>0.58659236000000003</v>
      </c>
      <c r="C223" s="4">
        <f t="shared" si="10"/>
        <v>0.75107502999999998</v>
      </c>
      <c r="D223" s="4">
        <v>2.5500910299999999</v>
      </c>
      <c r="E223" s="4">
        <f t="shared" si="11"/>
        <v>12.287999999999998</v>
      </c>
      <c r="F223">
        <v>0.30719999999999997</v>
      </c>
    </row>
    <row r="224" spans="1:6">
      <c r="A224" s="4">
        <f t="shared" si="9"/>
        <v>18.500673599999953</v>
      </c>
      <c r="B224" s="17">
        <v>0.58665045999999998</v>
      </c>
      <c r="C224" s="4">
        <f t="shared" si="10"/>
        <v>0.71082568000000013</v>
      </c>
      <c r="D224" s="4">
        <v>2.5098416800000001</v>
      </c>
      <c r="E224" s="4">
        <f t="shared" si="11"/>
        <v>12.343777600000001</v>
      </c>
      <c r="F224">
        <v>0.30859444000000003</v>
      </c>
    </row>
    <row r="225" spans="1:6">
      <c r="A225" s="4">
        <f t="shared" si="9"/>
        <v>18.584006399999975</v>
      </c>
      <c r="B225" s="17">
        <v>0.58670833</v>
      </c>
      <c r="C225" s="4">
        <f t="shared" si="10"/>
        <v>0.7608807099999999</v>
      </c>
      <c r="D225" s="4">
        <v>2.5598967099999999</v>
      </c>
      <c r="E225" s="4">
        <f t="shared" si="11"/>
        <v>12.399333200000001</v>
      </c>
      <c r="F225">
        <v>0.30998333</v>
      </c>
    </row>
    <row r="226" spans="1:6">
      <c r="A226" s="4">
        <f t="shared" si="9"/>
        <v>18.667166399999928</v>
      </c>
      <c r="B226" s="17">
        <v>0.58676607999999997</v>
      </c>
      <c r="C226" s="4">
        <f t="shared" si="10"/>
        <v>0.81494450000000018</v>
      </c>
      <c r="D226" s="4">
        <v>2.6139605000000001</v>
      </c>
      <c r="E226" s="4">
        <f t="shared" si="11"/>
        <v>12.4531112</v>
      </c>
      <c r="F226">
        <v>0.31132778</v>
      </c>
    </row>
    <row r="227" spans="1:6">
      <c r="A227" s="4">
        <f t="shared" si="9"/>
        <v>18.750672000000019</v>
      </c>
      <c r="B227" s="17">
        <v>0.58682407000000003</v>
      </c>
      <c r="C227" s="4">
        <f t="shared" si="10"/>
        <v>0.90494323000000021</v>
      </c>
      <c r="D227" s="4">
        <v>2.7039592300000002</v>
      </c>
      <c r="E227" s="4">
        <f t="shared" si="11"/>
        <v>12.510444400000001</v>
      </c>
      <c r="F227">
        <v>0.31276111000000001</v>
      </c>
    </row>
    <row r="228" spans="1:6">
      <c r="A228" s="4">
        <f t="shared" si="9"/>
        <v>18.834004800000042</v>
      </c>
      <c r="B228" s="17">
        <v>0.58688194000000005</v>
      </c>
      <c r="C228" s="4">
        <f t="shared" si="10"/>
        <v>0.87234496999999989</v>
      </c>
      <c r="D228" s="4">
        <v>2.6713609699999998</v>
      </c>
      <c r="E228" s="4">
        <f t="shared" si="11"/>
        <v>12.565444400000001</v>
      </c>
      <c r="F228">
        <v>0.31413611000000002</v>
      </c>
    </row>
    <row r="229" spans="1:6">
      <c r="A229" s="4">
        <f t="shared" si="9"/>
        <v>18.916675199999933</v>
      </c>
      <c r="B229" s="17">
        <v>0.58693934999999997</v>
      </c>
      <c r="C229" s="4">
        <f t="shared" si="10"/>
        <v>0.89455675999999995</v>
      </c>
      <c r="D229" s="4">
        <v>2.6935727599999999</v>
      </c>
      <c r="E229" s="4">
        <f t="shared" si="11"/>
        <v>12.6211112</v>
      </c>
      <c r="F229">
        <v>0.31552777999999998</v>
      </c>
    </row>
    <row r="230" spans="1:6">
      <c r="A230" s="4">
        <f t="shared" si="9"/>
        <v>19.000007999999955</v>
      </c>
      <c r="B230" s="17">
        <v>0.58699721999999999</v>
      </c>
      <c r="C230" s="4">
        <f t="shared" si="10"/>
        <v>0.83871173999999993</v>
      </c>
      <c r="D230" s="4">
        <v>2.6377277399999999</v>
      </c>
      <c r="E230" s="4">
        <f t="shared" si="11"/>
        <v>12.6766668</v>
      </c>
      <c r="F230">
        <v>0.31691667000000001</v>
      </c>
    </row>
    <row r="231" spans="1:6">
      <c r="A231" s="4">
        <f t="shared" si="9"/>
        <v>19.083340799999977</v>
      </c>
      <c r="B231" s="17">
        <v>0.58705509</v>
      </c>
      <c r="C231" s="4">
        <f t="shared" si="10"/>
        <v>0.95406890000000022</v>
      </c>
      <c r="D231" s="4">
        <v>2.7530849000000002</v>
      </c>
      <c r="E231" s="4">
        <f t="shared" si="11"/>
        <v>12.7327776</v>
      </c>
      <c r="F231">
        <v>0.31831944000000001</v>
      </c>
    </row>
    <row r="232" spans="1:6">
      <c r="A232" s="4">
        <f t="shared" si="9"/>
        <v>19.166831999999996</v>
      </c>
      <c r="B232" s="17">
        <v>0.58711307000000001</v>
      </c>
      <c r="C232" s="4">
        <f t="shared" si="10"/>
        <v>0.79897164999999992</v>
      </c>
      <c r="D232" s="4">
        <v>2.5979876499999999</v>
      </c>
      <c r="E232" s="4">
        <f t="shared" si="11"/>
        <v>12.788444400000001</v>
      </c>
      <c r="F232">
        <v>0.31971111000000002</v>
      </c>
    </row>
    <row r="233" spans="1:6">
      <c r="A233" s="4">
        <f t="shared" si="9"/>
        <v>19.250164800000018</v>
      </c>
      <c r="B233" s="17">
        <v>0.58717094000000003</v>
      </c>
      <c r="C233" s="4">
        <f t="shared" si="10"/>
        <v>0.73461198999999988</v>
      </c>
      <c r="D233" s="4">
        <v>2.5336279899999998</v>
      </c>
      <c r="E233" s="4">
        <f t="shared" si="11"/>
        <v>12.843999999999999</v>
      </c>
      <c r="F233">
        <v>0.3211</v>
      </c>
    </row>
    <row r="234" spans="1:6">
      <c r="A234" s="4">
        <f t="shared" si="9"/>
        <v>19.333670399999949</v>
      </c>
      <c r="B234" s="17">
        <v>0.58722892999999998</v>
      </c>
      <c r="C234" s="4">
        <f t="shared" si="10"/>
        <v>0.67348980999999997</v>
      </c>
      <c r="D234" s="4">
        <v>2.4725058099999999</v>
      </c>
      <c r="E234" s="4">
        <f t="shared" si="11"/>
        <v>12.8991112</v>
      </c>
      <c r="F234">
        <v>0.32247777999999999</v>
      </c>
    </row>
    <row r="235" spans="1:6">
      <c r="A235" s="4">
        <f t="shared" si="9"/>
        <v>19.417003199999971</v>
      </c>
      <c r="B235" s="17">
        <v>0.5872868</v>
      </c>
      <c r="C235" s="4">
        <f t="shared" si="10"/>
        <v>0.92529892999999985</v>
      </c>
      <c r="D235" s="4">
        <v>2.7243149299999998</v>
      </c>
      <c r="E235" s="4">
        <f t="shared" si="11"/>
        <v>12.954666800000002</v>
      </c>
      <c r="F235">
        <v>0.32386667000000002</v>
      </c>
    </row>
    <row r="236" spans="1:6">
      <c r="A236" s="4">
        <f t="shared" si="9"/>
        <v>19.494503999999946</v>
      </c>
      <c r="B236" s="17">
        <v>0.58734061999999998</v>
      </c>
      <c r="C236" s="4">
        <f t="shared" si="10"/>
        <v>0.74475789000000026</v>
      </c>
      <c r="D236" s="4">
        <v>2.5437738900000002</v>
      </c>
      <c r="E236" s="4">
        <f t="shared" si="11"/>
        <v>13.0068888</v>
      </c>
      <c r="F236">
        <v>0.32517222000000001</v>
      </c>
    </row>
    <row r="237" spans="1:6">
      <c r="A237" s="4">
        <f t="shared" si="9"/>
        <v>19.583841599999925</v>
      </c>
      <c r="B237" s="17">
        <v>0.58740265999999997</v>
      </c>
      <c r="C237" s="4">
        <f t="shared" si="10"/>
        <v>0.64393901999999992</v>
      </c>
      <c r="D237" s="4">
        <v>2.4429550199999999</v>
      </c>
      <c r="E237" s="4">
        <f t="shared" si="11"/>
        <v>13.0658888</v>
      </c>
      <c r="F237">
        <v>0.32664722000000002</v>
      </c>
    </row>
    <row r="238" spans="1:6">
      <c r="A238" s="4">
        <f t="shared" si="9"/>
        <v>19.667332799999944</v>
      </c>
      <c r="B238" s="17">
        <v>0.58746063999999998</v>
      </c>
      <c r="C238" s="4">
        <f t="shared" si="10"/>
        <v>0.74886249999999999</v>
      </c>
      <c r="D238" s="4">
        <v>2.5478784999999999</v>
      </c>
      <c r="E238" s="4">
        <f t="shared" si="11"/>
        <v>13.121555600000001</v>
      </c>
      <c r="F238">
        <v>0.32803889000000003</v>
      </c>
    </row>
    <row r="239" spans="1:6">
      <c r="A239" s="4">
        <f t="shared" si="9"/>
        <v>19.750665599999966</v>
      </c>
      <c r="B239" s="17">
        <v>0.58751850999999999</v>
      </c>
      <c r="C239" s="4">
        <f t="shared" si="10"/>
        <v>0.77213787999999983</v>
      </c>
      <c r="D239" s="4">
        <v>2.5711538799999998</v>
      </c>
      <c r="E239" s="4">
        <f t="shared" si="11"/>
        <v>13.1765556</v>
      </c>
      <c r="F239">
        <v>0.32941388999999999</v>
      </c>
    </row>
    <row r="240" spans="1:6">
      <c r="A240" s="4">
        <f t="shared" si="9"/>
        <v>19.833998399999988</v>
      </c>
      <c r="B240" s="17">
        <v>0.58757638000000001</v>
      </c>
      <c r="C240" s="4">
        <f t="shared" si="10"/>
        <v>0.86761975000000024</v>
      </c>
      <c r="D240" s="4">
        <v>2.6666357500000002</v>
      </c>
      <c r="E240" s="4">
        <f t="shared" si="11"/>
        <v>13.232666799999999</v>
      </c>
      <c r="F240">
        <v>0.33081666999999998</v>
      </c>
    </row>
    <row r="241" spans="1:6">
      <c r="A241" s="4">
        <f t="shared" si="9"/>
        <v>19.91733120000001</v>
      </c>
      <c r="B241" s="17">
        <v>0.58763425000000002</v>
      </c>
      <c r="C241" s="4">
        <f t="shared" si="10"/>
        <v>0.78825973999999999</v>
      </c>
      <c r="D241" s="4">
        <v>2.5872757399999999</v>
      </c>
      <c r="E241" s="4">
        <f t="shared" si="11"/>
        <v>13.2882224</v>
      </c>
      <c r="F241">
        <v>0.33220556000000001</v>
      </c>
    </row>
    <row r="242" spans="1:6">
      <c r="A242" s="4">
        <f t="shared" si="9"/>
        <v>19.999843199999905</v>
      </c>
      <c r="B242" s="17">
        <v>0.58769154999999995</v>
      </c>
      <c r="C242" s="4">
        <f t="shared" si="10"/>
        <v>0.74100542000000003</v>
      </c>
      <c r="D242" s="4">
        <v>2.54002142</v>
      </c>
      <c r="E242" s="4">
        <f t="shared" si="11"/>
        <v>13.343777599999999</v>
      </c>
      <c r="F242">
        <v>0.33359443999999999</v>
      </c>
    </row>
    <row r="243" spans="1:6">
      <c r="A243" s="4">
        <f t="shared" si="9"/>
        <v>20.084011199999967</v>
      </c>
      <c r="B243" s="17">
        <v>0.58774999999999999</v>
      </c>
      <c r="C243" s="4">
        <f t="shared" si="10"/>
        <v>0.86219978000000008</v>
      </c>
      <c r="D243" s="4">
        <v>2.66121578</v>
      </c>
      <c r="E243" s="4">
        <f t="shared" si="11"/>
        <v>13.399333200000001</v>
      </c>
      <c r="F243">
        <v>0.33498333000000002</v>
      </c>
    </row>
    <row r="244" spans="1:6">
      <c r="A244" s="4">
        <f t="shared" si="9"/>
        <v>20.166667199999946</v>
      </c>
      <c r="B244" s="17">
        <v>0.58780739999999998</v>
      </c>
      <c r="C244" s="4">
        <f t="shared" si="10"/>
        <v>0.80500674000000005</v>
      </c>
      <c r="D244" s="4">
        <v>2.60402274</v>
      </c>
      <c r="E244" s="4">
        <f t="shared" si="11"/>
        <v>13.454999999999998</v>
      </c>
      <c r="F244">
        <v>0.33637499999999998</v>
      </c>
    </row>
    <row r="245" spans="1:6">
      <c r="A245" s="4">
        <f t="shared" si="9"/>
        <v>20.249841599999971</v>
      </c>
      <c r="B245" s="17">
        <v>0.58786516</v>
      </c>
      <c r="C245" s="4">
        <f t="shared" si="10"/>
        <v>0.91126108000000006</v>
      </c>
      <c r="D245" s="4">
        <v>2.71027708</v>
      </c>
      <c r="E245" s="4">
        <f t="shared" si="11"/>
        <v>13.510444399999999</v>
      </c>
      <c r="F245">
        <v>0.33776110999999998</v>
      </c>
    </row>
    <row r="246" spans="1:6">
      <c r="A246" s="4">
        <f t="shared" si="9"/>
        <v>20.333174399999994</v>
      </c>
      <c r="B246" s="17">
        <v>0.58792303000000001</v>
      </c>
      <c r="C246" s="4">
        <f t="shared" si="10"/>
        <v>0.89277600999999995</v>
      </c>
      <c r="D246" s="4">
        <v>2.6917920099999999</v>
      </c>
      <c r="E246" s="4">
        <f t="shared" si="11"/>
        <v>13.566000000000001</v>
      </c>
      <c r="F246">
        <v>0.33915000000000001</v>
      </c>
    </row>
    <row r="247" spans="1:6">
      <c r="A247" s="4">
        <f t="shared" si="9"/>
        <v>20.416507200000016</v>
      </c>
      <c r="B247" s="17">
        <v>0.58798090000000003</v>
      </c>
      <c r="C247" s="4">
        <f t="shared" si="10"/>
        <v>0.92140626999999986</v>
      </c>
      <c r="D247" s="4">
        <v>2.7204222699999998</v>
      </c>
      <c r="E247" s="4">
        <f t="shared" si="11"/>
        <v>13.621555599999999</v>
      </c>
      <c r="F247">
        <v>0.34053888999999998</v>
      </c>
    </row>
    <row r="248" spans="1:6">
      <c r="A248" s="4">
        <f t="shared" si="9"/>
        <v>20.499998400000035</v>
      </c>
      <c r="B248" s="17">
        <v>0.58803888000000004</v>
      </c>
      <c r="C248" s="4">
        <f t="shared" si="10"/>
        <v>0.95041989999999998</v>
      </c>
      <c r="D248" s="4">
        <v>2.7494358999999999</v>
      </c>
      <c r="E248" s="4">
        <f t="shared" si="11"/>
        <v>13.6772224</v>
      </c>
      <c r="F248">
        <v>0.34193055999999999</v>
      </c>
    </row>
    <row r="249" spans="1:6">
      <c r="A249" s="4">
        <f t="shared" si="9"/>
        <v>20.583331199999897</v>
      </c>
      <c r="B249" s="17">
        <v>0.58809674999999995</v>
      </c>
      <c r="C249" s="4">
        <f t="shared" si="10"/>
        <v>0.84315848000000004</v>
      </c>
      <c r="D249" s="4">
        <v>2.64217448</v>
      </c>
      <c r="E249" s="4">
        <f t="shared" si="11"/>
        <v>13.732222400000001</v>
      </c>
      <c r="F249">
        <v>0.34330556000000001</v>
      </c>
    </row>
    <row r="250" spans="1:6">
      <c r="A250" s="4">
        <f t="shared" si="9"/>
        <v>20.666505599999923</v>
      </c>
      <c r="B250" s="17">
        <v>0.58815450999999996</v>
      </c>
      <c r="C250" s="4">
        <f t="shared" si="10"/>
        <v>1.00007248</v>
      </c>
      <c r="D250" s="4">
        <v>2.79908848</v>
      </c>
      <c r="E250" s="4">
        <f t="shared" si="11"/>
        <v>13.7882224</v>
      </c>
      <c r="F250">
        <v>0.34470556000000002</v>
      </c>
    </row>
    <row r="251" spans="1:6">
      <c r="A251" s="4">
        <f t="shared" si="9"/>
        <v>20.750011200000014</v>
      </c>
      <c r="B251" s="17">
        <v>0.58821250000000003</v>
      </c>
      <c r="C251" s="4">
        <f t="shared" si="10"/>
        <v>0.82900857999999999</v>
      </c>
      <c r="D251" s="4">
        <v>2.6280245799999999</v>
      </c>
      <c r="E251" s="4">
        <f t="shared" si="11"/>
        <v>13.8433332</v>
      </c>
      <c r="F251">
        <v>0.34608333000000002</v>
      </c>
    </row>
    <row r="252" spans="1:6">
      <c r="A252" s="4">
        <f t="shared" si="9"/>
        <v>20.833171199999967</v>
      </c>
      <c r="B252" s="17">
        <v>0.58827024999999999</v>
      </c>
      <c r="C252" s="4">
        <f t="shared" si="10"/>
        <v>0.90598011000000023</v>
      </c>
      <c r="D252" s="4">
        <v>2.7049961100000002</v>
      </c>
      <c r="E252" s="4">
        <f t="shared" si="11"/>
        <v>13.8988888</v>
      </c>
      <c r="F252">
        <v>0.34747222</v>
      </c>
    </row>
    <row r="253" spans="1:6">
      <c r="A253" s="4">
        <f t="shared" si="9"/>
        <v>20.916503999999989</v>
      </c>
      <c r="B253" s="17">
        <v>0.58832812000000001</v>
      </c>
      <c r="C253" s="4">
        <f t="shared" si="10"/>
        <v>0.91362429000000001</v>
      </c>
      <c r="D253" s="4">
        <v>2.71264029</v>
      </c>
      <c r="E253" s="4">
        <f t="shared" si="11"/>
        <v>13.954888800000001</v>
      </c>
      <c r="F253">
        <v>0.34887222000000001</v>
      </c>
    </row>
    <row r="254" spans="1:6">
      <c r="A254" s="4">
        <f t="shared" si="9"/>
        <v>21.000672000000051</v>
      </c>
      <c r="B254" s="17">
        <v>0.58838657000000005</v>
      </c>
      <c r="C254" s="4">
        <f t="shared" si="10"/>
        <v>0.89736247000000002</v>
      </c>
      <c r="D254" s="4">
        <v>2.69637847</v>
      </c>
      <c r="E254" s="4">
        <f t="shared" si="11"/>
        <v>14.010444399999999</v>
      </c>
      <c r="F254">
        <v>0.35026110999999999</v>
      </c>
    </row>
    <row r="255" spans="1:6">
      <c r="A255" s="4">
        <f t="shared" si="9"/>
        <v>21.083342399999943</v>
      </c>
      <c r="B255" s="17">
        <v>0.58844397999999998</v>
      </c>
      <c r="C255" s="4">
        <f t="shared" si="10"/>
        <v>0.94522714000000008</v>
      </c>
      <c r="D255" s="4">
        <v>2.74424314</v>
      </c>
      <c r="E255" s="4">
        <f t="shared" si="11"/>
        <v>14.0661112</v>
      </c>
      <c r="F255">
        <v>0.35165278</v>
      </c>
    </row>
    <row r="256" spans="1:6">
      <c r="A256" s="4">
        <f t="shared" si="9"/>
        <v>21.166675199999965</v>
      </c>
      <c r="B256" s="17">
        <v>0.58850184999999999</v>
      </c>
      <c r="C256" s="4">
        <f t="shared" si="10"/>
        <v>0.9965970500000001</v>
      </c>
      <c r="D256" s="4">
        <v>2.79561305</v>
      </c>
      <c r="E256" s="4">
        <f t="shared" si="11"/>
        <v>14.1216668</v>
      </c>
      <c r="F256">
        <v>0.35304166999999997</v>
      </c>
    </row>
    <row r="257" spans="1:6">
      <c r="A257" s="4">
        <f t="shared" si="9"/>
        <v>21.250166399999983</v>
      </c>
      <c r="B257" s="17">
        <v>0.58855983000000001</v>
      </c>
      <c r="C257" s="4">
        <f t="shared" si="10"/>
        <v>0.90115309000000021</v>
      </c>
      <c r="D257" s="4">
        <v>2.7001690900000002</v>
      </c>
      <c r="E257" s="4">
        <f t="shared" si="11"/>
        <v>14.1773332</v>
      </c>
      <c r="F257">
        <v>0.35443332999999999</v>
      </c>
    </row>
    <row r="258" spans="1:6">
      <c r="A258" s="4">
        <f t="shared" ref="A258:A321" si="12">(B258-$B$2)*24*60</f>
        <v>21.333499200000006</v>
      </c>
      <c r="B258" s="17">
        <v>0.58861770000000002</v>
      </c>
      <c r="C258" s="4">
        <f t="shared" ref="C258:C321" si="13">D258-$D$2</f>
        <v>0.97839022000000009</v>
      </c>
      <c r="D258" s="4">
        <v>2.77740622</v>
      </c>
      <c r="E258" s="4">
        <f t="shared" ref="E258:E321" si="14">F258*40</f>
        <v>14.232333199999999</v>
      </c>
      <c r="F258">
        <v>0.35580833000000001</v>
      </c>
    </row>
    <row r="259" spans="1:6">
      <c r="A259" s="4">
        <f t="shared" si="12"/>
        <v>21.416832000000028</v>
      </c>
      <c r="B259" s="17">
        <v>0.58867557000000004</v>
      </c>
      <c r="C259" s="4">
        <f t="shared" si="13"/>
        <v>1.0134139000000002</v>
      </c>
      <c r="D259" s="4">
        <v>2.8124299000000001</v>
      </c>
      <c r="E259" s="4">
        <f t="shared" si="14"/>
        <v>14.288444399999999</v>
      </c>
      <c r="F259">
        <v>0.35721111</v>
      </c>
    </row>
    <row r="260" spans="1:6">
      <c r="A260" s="4">
        <f t="shared" si="12"/>
        <v>21.50016480000005</v>
      </c>
      <c r="B260" s="17">
        <v>0.58873344000000005</v>
      </c>
      <c r="C260" s="4">
        <f t="shared" si="13"/>
        <v>0.88624406000000011</v>
      </c>
      <c r="D260" s="4">
        <v>2.6852600600000001</v>
      </c>
      <c r="E260" s="4">
        <f t="shared" si="14"/>
        <v>14.343999999999999</v>
      </c>
      <c r="F260">
        <v>0.35859999999999997</v>
      </c>
    </row>
    <row r="261" spans="1:6">
      <c r="A261" s="4">
        <f t="shared" si="12"/>
        <v>21.583511999999985</v>
      </c>
      <c r="B261" s="17">
        <v>0.58879132000000001</v>
      </c>
      <c r="C261" s="4">
        <f t="shared" si="13"/>
        <v>0.85677957000000005</v>
      </c>
      <c r="D261" s="4">
        <v>2.65579557</v>
      </c>
      <c r="E261" s="4">
        <f t="shared" si="14"/>
        <v>14.398999999999999</v>
      </c>
      <c r="F261">
        <v>0.35997499999999999</v>
      </c>
    </row>
    <row r="262" spans="1:6">
      <c r="A262" s="4">
        <f t="shared" si="12"/>
        <v>21.666844800000007</v>
      </c>
      <c r="B262" s="17">
        <v>0.58884919000000002</v>
      </c>
      <c r="C262" s="4">
        <f t="shared" si="13"/>
        <v>0.96351861999999988</v>
      </c>
      <c r="D262" s="4">
        <v>2.7625346199999998</v>
      </c>
      <c r="E262" s="4">
        <f t="shared" si="14"/>
        <v>14.454555600000001</v>
      </c>
      <c r="F262">
        <v>0.36136389000000002</v>
      </c>
    </row>
    <row r="263" spans="1:6">
      <c r="A263" s="4">
        <f t="shared" si="12"/>
        <v>21.750336000000026</v>
      </c>
      <c r="B263" s="17">
        <v>0.58890717000000004</v>
      </c>
      <c r="C263" s="4">
        <f t="shared" si="13"/>
        <v>0.97554492999999987</v>
      </c>
      <c r="D263" s="4">
        <v>2.7745609299999998</v>
      </c>
      <c r="E263" s="4">
        <f t="shared" si="14"/>
        <v>14.5102224</v>
      </c>
      <c r="F263">
        <v>0.36275555999999998</v>
      </c>
    </row>
    <row r="264" spans="1:6">
      <c r="A264" s="4">
        <f t="shared" si="12"/>
        <v>21.833999999999953</v>
      </c>
      <c r="B264" s="17">
        <v>0.58896526999999999</v>
      </c>
      <c r="C264" s="4">
        <f t="shared" si="13"/>
        <v>0.91111897999999991</v>
      </c>
      <c r="D264" s="4">
        <v>2.7101349799999999</v>
      </c>
      <c r="E264" s="4">
        <f t="shared" si="14"/>
        <v>14.565999999999999</v>
      </c>
      <c r="F264">
        <v>0.36414999999999997</v>
      </c>
    </row>
    <row r="265" spans="1:6">
      <c r="A265" s="4">
        <f t="shared" si="12"/>
        <v>21.91700159999991</v>
      </c>
      <c r="B265" s="17">
        <v>0.58902290999999996</v>
      </c>
      <c r="C265" s="4">
        <f t="shared" si="13"/>
        <v>0.86353730999999989</v>
      </c>
      <c r="D265" s="4">
        <v>2.6625533099999998</v>
      </c>
      <c r="E265" s="4">
        <f t="shared" si="14"/>
        <v>14.621888800000001</v>
      </c>
      <c r="F265">
        <v>0.36554722000000001</v>
      </c>
    </row>
    <row r="266" spans="1:6">
      <c r="A266" s="4">
        <f t="shared" si="12"/>
        <v>22.000003200000027</v>
      </c>
      <c r="B266" s="17">
        <v>0.58908055000000004</v>
      </c>
      <c r="C266" s="4">
        <f t="shared" si="13"/>
        <v>0.77609229000000024</v>
      </c>
      <c r="D266" s="4">
        <v>2.5751082900000002</v>
      </c>
      <c r="E266" s="4">
        <f t="shared" si="14"/>
        <v>14.677222400000002</v>
      </c>
      <c r="F266">
        <v>0.36693056000000002</v>
      </c>
    </row>
    <row r="267" spans="1:6">
      <c r="A267" s="4">
        <f t="shared" si="12"/>
        <v>22.083336000000049</v>
      </c>
      <c r="B267" s="17">
        <v>0.58913842000000005</v>
      </c>
      <c r="C267" s="4">
        <f t="shared" si="13"/>
        <v>0.88513135999999992</v>
      </c>
      <c r="D267" s="4">
        <v>2.6841473599999999</v>
      </c>
      <c r="E267" s="4">
        <f t="shared" si="14"/>
        <v>14.7327776</v>
      </c>
      <c r="F267">
        <v>0.36831944</v>
      </c>
    </row>
    <row r="268" spans="1:6">
      <c r="A268" s="4">
        <f t="shared" si="12"/>
        <v>22.166668799999911</v>
      </c>
      <c r="B268" s="17">
        <v>0.58919628999999996</v>
      </c>
      <c r="C268" s="4">
        <f t="shared" si="13"/>
        <v>0.94892549000000015</v>
      </c>
      <c r="D268" s="4">
        <v>2.7479414900000001</v>
      </c>
      <c r="E268" s="4">
        <f t="shared" si="14"/>
        <v>14.788333199999999</v>
      </c>
      <c r="F268">
        <v>0.36970832999999997</v>
      </c>
    </row>
    <row r="269" spans="1:6">
      <c r="A269" s="4">
        <f t="shared" si="12"/>
        <v>22.250332799999999</v>
      </c>
      <c r="B269" s="17">
        <v>0.58925439000000002</v>
      </c>
      <c r="C269" s="4">
        <f t="shared" si="13"/>
        <v>1.03407407</v>
      </c>
      <c r="D269" s="4">
        <v>2.8330900699999999</v>
      </c>
      <c r="E269" s="4">
        <f t="shared" si="14"/>
        <v>14.8435556</v>
      </c>
      <c r="F269">
        <v>0.37108889</v>
      </c>
    </row>
    <row r="270" spans="1:6">
      <c r="A270" s="4">
        <f t="shared" si="12"/>
        <v>22.333665600000021</v>
      </c>
      <c r="B270" s="17">
        <v>0.58931226000000003</v>
      </c>
      <c r="C270" s="4">
        <f t="shared" si="13"/>
        <v>0.97463774999999986</v>
      </c>
      <c r="D270" s="4">
        <v>2.7736537499999998</v>
      </c>
      <c r="E270" s="4">
        <f t="shared" si="14"/>
        <v>14.8996668</v>
      </c>
      <c r="F270">
        <v>0.37249167</v>
      </c>
    </row>
    <row r="271" spans="1:6">
      <c r="A271" s="4">
        <f t="shared" si="12"/>
        <v>22.416998400000043</v>
      </c>
      <c r="B271" s="17">
        <v>0.58937013000000005</v>
      </c>
      <c r="C271" s="4">
        <f t="shared" si="13"/>
        <v>0.84732842000000019</v>
      </c>
      <c r="D271" s="4">
        <v>2.6463444200000001</v>
      </c>
      <c r="E271" s="4">
        <f t="shared" si="14"/>
        <v>14.951333200000001</v>
      </c>
      <c r="F271">
        <v>0.37378333000000002</v>
      </c>
    </row>
    <row r="272" spans="1:6">
      <c r="A272" s="4">
        <f t="shared" si="12"/>
        <v>22.500503999999975</v>
      </c>
      <c r="B272" s="17">
        <v>0.58942812</v>
      </c>
      <c r="C272" s="4">
        <f t="shared" si="13"/>
        <v>0.83504413999999993</v>
      </c>
      <c r="D272" s="4">
        <v>2.6340601399999999</v>
      </c>
      <c r="E272" s="4">
        <f t="shared" si="14"/>
        <v>15.010333199999998</v>
      </c>
      <c r="F272">
        <v>0.37525832999999997</v>
      </c>
    </row>
    <row r="273" spans="1:6">
      <c r="A273" s="4">
        <f t="shared" si="12"/>
        <v>22.5836784</v>
      </c>
      <c r="B273" s="17">
        <v>0.58948588000000002</v>
      </c>
      <c r="C273" s="4">
        <f t="shared" si="13"/>
        <v>0.87484717000000023</v>
      </c>
      <c r="D273" s="4">
        <v>2.6738631700000002</v>
      </c>
      <c r="E273" s="4">
        <f t="shared" si="14"/>
        <v>15.066333199999999</v>
      </c>
      <c r="F273">
        <v>0.37665832999999999</v>
      </c>
    </row>
    <row r="274" spans="1:6">
      <c r="A274" s="4">
        <f t="shared" si="12"/>
        <v>22.667342399999928</v>
      </c>
      <c r="B274" s="17">
        <v>0.58954397999999997</v>
      </c>
      <c r="C274" s="4">
        <f t="shared" si="13"/>
        <v>0.91617178999999993</v>
      </c>
      <c r="D274" s="4">
        <v>2.7151877899999999</v>
      </c>
      <c r="E274" s="4">
        <f t="shared" si="14"/>
        <v>15.1214444</v>
      </c>
      <c r="F274">
        <v>0.37803610999999998</v>
      </c>
    </row>
    <row r="275" spans="1:6">
      <c r="A275" s="4">
        <f t="shared" si="12"/>
        <v>22.75067519999995</v>
      </c>
      <c r="B275" s="17">
        <v>0.58960184999999998</v>
      </c>
      <c r="C275" s="4">
        <f t="shared" si="13"/>
        <v>0.96574187</v>
      </c>
      <c r="D275" s="4">
        <v>2.76475787</v>
      </c>
      <c r="E275" s="4">
        <f t="shared" si="14"/>
        <v>15.177111199999999</v>
      </c>
      <c r="F275">
        <v>0.37942777999999999</v>
      </c>
    </row>
    <row r="276" spans="1:6">
      <c r="A276" s="4">
        <f t="shared" si="12"/>
        <v>22.834007999999972</v>
      </c>
      <c r="B276" s="17">
        <v>0.58965972</v>
      </c>
      <c r="C276" s="4">
        <f t="shared" si="13"/>
        <v>0.94058657000000023</v>
      </c>
      <c r="D276" s="4">
        <v>2.7396025700000002</v>
      </c>
      <c r="E276" s="4">
        <f t="shared" si="14"/>
        <v>15.232666800000001</v>
      </c>
      <c r="F276">
        <v>0.38081667000000002</v>
      </c>
    </row>
    <row r="277" spans="1:6">
      <c r="A277" s="4">
        <f t="shared" si="12"/>
        <v>22.917340799999995</v>
      </c>
      <c r="B277" s="17">
        <v>0.58971759000000001</v>
      </c>
      <c r="C277" s="4">
        <f t="shared" si="13"/>
        <v>0.83273457999999989</v>
      </c>
      <c r="D277" s="4">
        <v>2.6317505799999998</v>
      </c>
      <c r="E277" s="4">
        <f t="shared" si="14"/>
        <v>15.2882224</v>
      </c>
      <c r="F277">
        <v>0.38220556</v>
      </c>
    </row>
    <row r="278" spans="1:6">
      <c r="A278" s="4">
        <f t="shared" si="12"/>
        <v>23.000673600000017</v>
      </c>
      <c r="B278" s="17">
        <v>0.58977546000000003</v>
      </c>
      <c r="C278" s="4">
        <f t="shared" si="13"/>
        <v>0.87512517000000001</v>
      </c>
      <c r="D278" s="4">
        <v>2.67414117</v>
      </c>
      <c r="E278" s="4">
        <f t="shared" si="14"/>
        <v>15.343777599999999</v>
      </c>
      <c r="F278">
        <v>0.38359443999999998</v>
      </c>
    </row>
    <row r="279" spans="1:6">
      <c r="A279" s="4">
        <f t="shared" si="12"/>
        <v>23.084006400000039</v>
      </c>
      <c r="B279" s="17">
        <v>0.58983333000000004</v>
      </c>
      <c r="C279" s="4">
        <f t="shared" si="13"/>
        <v>1.0034077200000002</v>
      </c>
      <c r="D279" s="4">
        <v>2.8024237200000002</v>
      </c>
      <c r="E279" s="4">
        <f t="shared" si="14"/>
        <v>15.399333200000001</v>
      </c>
      <c r="F279">
        <v>0.38498333000000001</v>
      </c>
    </row>
    <row r="280" spans="1:6">
      <c r="A280" s="4">
        <f t="shared" si="12"/>
        <v>23.167339199999901</v>
      </c>
      <c r="B280" s="17">
        <v>0.58989119999999995</v>
      </c>
      <c r="C280" s="4">
        <f t="shared" si="13"/>
        <v>1.0478823200000003</v>
      </c>
      <c r="D280" s="4">
        <v>2.8468983200000002</v>
      </c>
      <c r="E280" s="4">
        <f t="shared" si="14"/>
        <v>15.454333200000001</v>
      </c>
      <c r="F280">
        <v>0.38635833000000003</v>
      </c>
    </row>
    <row r="281" spans="1:6">
      <c r="A281" s="4">
        <f t="shared" si="12"/>
        <v>23.250671999999923</v>
      </c>
      <c r="B281" s="17">
        <v>0.58994906999999996</v>
      </c>
      <c r="C281" s="4">
        <f t="shared" si="13"/>
        <v>1.1725506800000001</v>
      </c>
      <c r="D281" s="4">
        <v>2.97156668</v>
      </c>
      <c r="E281" s="4">
        <f t="shared" si="14"/>
        <v>15.510444400000001</v>
      </c>
      <c r="F281">
        <v>0.38776111000000002</v>
      </c>
    </row>
    <row r="282" spans="1:6">
      <c r="A282" s="4">
        <f t="shared" si="12"/>
        <v>23.334004799999946</v>
      </c>
      <c r="B282" s="17">
        <v>0.59000693999999998</v>
      </c>
      <c r="C282" s="4">
        <f t="shared" si="13"/>
        <v>1.03968215</v>
      </c>
      <c r="D282" s="4">
        <v>2.8386981499999999</v>
      </c>
      <c r="E282" s="4">
        <f t="shared" si="14"/>
        <v>15.565999999999999</v>
      </c>
      <c r="F282">
        <v>0.38915</v>
      </c>
    </row>
    <row r="283" spans="1:6">
      <c r="A283" s="4">
        <f t="shared" si="12"/>
        <v>23.416675199999997</v>
      </c>
      <c r="B283" s="17">
        <v>0.59006435000000002</v>
      </c>
      <c r="C283" s="4">
        <f t="shared" si="13"/>
        <v>1.11983538</v>
      </c>
      <c r="D283" s="4">
        <v>2.91885138</v>
      </c>
      <c r="E283" s="4">
        <f t="shared" si="14"/>
        <v>15.6211112</v>
      </c>
      <c r="F283">
        <v>0.39052777999999999</v>
      </c>
    </row>
    <row r="284" spans="1:6">
      <c r="A284" s="4">
        <f t="shared" si="12"/>
        <v>23.500008000000019</v>
      </c>
      <c r="B284" s="17">
        <v>0.59012222000000003</v>
      </c>
      <c r="C284" s="4">
        <f t="shared" si="13"/>
        <v>0.96935654000000016</v>
      </c>
      <c r="D284" s="4">
        <v>2.7683725400000001</v>
      </c>
      <c r="E284" s="4">
        <f t="shared" si="14"/>
        <v>15.676666800000001</v>
      </c>
      <c r="F284">
        <v>0.39191667000000002</v>
      </c>
    </row>
    <row r="285" spans="1:6">
      <c r="A285" s="4">
        <f t="shared" si="12"/>
        <v>23.583340800000041</v>
      </c>
      <c r="B285" s="17">
        <v>0.59018009000000005</v>
      </c>
      <c r="C285" s="4">
        <f t="shared" si="13"/>
        <v>0.96421409000000002</v>
      </c>
      <c r="D285" s="4">
        <v>2.76323009</v>
      </c>
      <c r="E285" s="4">
        <f t="shared" si="14"/>
        <v>15.7327776</v>
      </c>
      <c r="F285">
        <v>0.39331944000000002</v>
      </c>
    </row>
    <row r="286" spans="1:6">
      <c r="A286" s="4">
        <f t="shared" si="12"/>
        <v>23.6668319999999</v>
      </c>
      <c r="B286" s="17">
        <v>0.59023806999999995</v>
      </c>
      <c r="C286" s="4">
        <f t="shared" si="13"/>
        <v>0.94999957000000013</v>
      </c>
      <c r="D286" s="4">
        <v>2.7490155700000001</v>
      </c>
      <c r="E286" s="4">
        <f t="shared" si="14"/>
        <v>15.788444399999999</v>
      </c>
      <c r="F286">
        <v>0.39471110999999998</v>
      </c>
    </row>
    <row r="287" spans="1:6">
      <c r="A287" s="4">
        <f t="shared" si="12"/>
        <v>23.750164799999922</v>
      </c>
      <c r="B287" s="17">
        <v>0.59029593999999996</v>
      </c>
      <c r="C287" s="4">
        <f t="shared" si="13"/>
        <v>0.98784089000000019</v>
      </c>
      <c r="D287" s="4">
        <v>2.7868568900000001</v>
      </c>
      <c r="E287" s="4">
        <f t="shared" si="14"/>
        <v>15.844000000000001</v>
      </c>
      <c r="F287">
        <v>0.39610000000000001</v>
      </c>
    </row>
    <row r="288" spans="1:6">
      <c r="A288" s="4">
        <f t="shared" si="12"/>
        <v>23.833512000000017</v>
      </c>
      <c r="B288" s="17">
        <v>0.59035382000000003</v>
      </c>
      <c r="C288" s="4">
        <f t="shared" si="13"/>
        <v>1.0141086600000002</v>
      </c>
      <c r="D288" s="4">
        <v>2.8131246600000002</v>
      </c>
      <c r="E288" s="4">
        <f t="shared" si="14"/>
        <v>15.899000000000001</v>
      </c>
      <c r="F288">
        <v>0.39747500000000002</v>
      </c>
    </row>
    <row r="289" spans="1:6">
      <c r="A289" s="4">
        <f t="shared" si="12"/>
        <v>23.916844800000039</v>
      </c>
      <c r="B289" s="17">
        <v>0.59041169000000004</v>
      </c>
      <c r="C289" s="4">
        <f t="shared" si="13"/>
        <v>1.1094522499999999</v>
      </c>
      <c r="D289" s="4">
        <v>2.9084682499999999</v>
      </c>
      <c r="E289" s="4">
        <f t="shared" si="14"/>
        <v>15.954555599999999</v>
      </c>
      <c r="F289">
        <v>0.39886389</v>
      </c>
    </row>
    <row r="290" spans="1:6">
      <c r="A290" s="4">
        <f t="shared" si="12"/>
        <v>24.000177599999901</v>
      </c>
      <c r="B290" s="17">
        <v>0.59046955999999995</v>
      </c>
      <c r="C290" s="4">
        <f t="shared" si="13"/>
        <v>0.9070916200000001</v>
      </c>
      <c r="D290" s="4">
        <v>2.70610762</v>
      </c>
      <c r="E290" s="4">
        <f t="shared" si="14"/>
        <v>16.010666799999999</v>
      </c>
      <c r="F290">
        <v>0.40026666999999999</v>
      </c>
    </row>
    <row r="291" spans="1:6">
      <c r="A291" s="4">
        <f t="shared" si="12"/>
        <v>24.083510399999923</v>
      </c>
      <c r="B291" s="17">
        <v>0.59052742999999996</v>
      </c>
      <c r="C291" s="4">
        <f t="shared" si="13"/>
        <v>0.86720276000000007</v>
      </c>
      <c r="D291" s="4">
        <v>2.66621876</v>
      </c>
      <c r="E291" s="4">
        <f t="shared" si="14"/>
        <v>16.066222400000001</v>
      </c>
      <c r="F291">
        <v>0.40165556000000002</v>
      </c>
    </row>
    <row r="292" spans="1:6">
      <c r="A292" s="4">
        <f t="shared" si="12"/>
        <v>24.166843199999946</v>
      </c>
      <c r="B292" s="17">
        <v>0.59058529999999998</v>
      </c>
      <c r="C292" s="4">
        <f t="shared" si="13"/>
        <v>0.9120950699999999</v>
      </c>
      <c r="D292" s="4">
        <v>2.7111110699999998</v>
      </c>
      <c r="E292" s="4">
        <f t="shared" si="14"/>
        <v>16.121777600000001</v>
      </c>
      <c r="F292">
        <v>0.40304444</v>
      </c>
    </row>
    <row r="293" spans="1:6">
      <c r="A293" s="4">
        <f t="shared" si="12"/>
        <v>24.250175999999968</v>
      </c>
      <c r="B293" s="17">
        <v>0.59064317</v>
      </c>
      <c r="C293" s="4">
        <f t="shared" si="13"/>
        <v>1.0188341100000002</v>
      </c>
      <c r="D293" s="4">
        <v>2.8178501100000002</v>
      </c>
      <c r="E293" s="4">
        <f t="shared" si="14"/>
        <v>16.1773332</v>
      </c>
      <c r="F293">
        <v>0.40443332999999998</v>
      </c>
    </row>
    <row r="294" spans="1:6">
      <c r="A294" s="4">
        <f t="shared" si="12"/>
        <v>24.33350879999999</v>
      </c>
      <c r="B294" s="17">
        <v>0.59070104000000001</v>
      </c>
      <c r="C294" s="4">
        <f t="shared" si="13"/>
        <v>1.0599741900000001</v>
      </c>
      <c r="D294" s="4">
        <v>2.8589901900000001</v>
      </c>
      <c r="E294" s="4">
        <f t="shared" si="14"/>
        <v>16.232888800000001</v>
      </c>
      <c r="F294">
        <v>0.40582222000000001</v>
      </c>
    </row>
    <row r="295" spans="1:6">
      <c r="A295" s="4">
        <f t="shared" si="12"/>
        <v>24.416841600000012</v>
      </c>
      <c r="B295" s="17">
        <v>0.59075891000000003</v>
      </c>
      <c r="C295" s="4">
        <f t="shared" si="13"/>
        <v>1.0104954200000003</v>
      </c>
      <c r="D295" s="4">
        <v>2.8095114200000002</v>
      </c>
      <c r="E295" s="4">
        <f t="shared" si="14"/>
        <v>16.288444399999999</v>
      </c>
      <c r="F295">
        <v>0.40721110999999999</v>
      </c>
    </row>
    <row r="296" spans="1:6">
      <c r="A296" s="4">
        <f t="shared" si="12"/>
        <v>24.500332800000031</v>
      </c>
      <c r="B296" s="17">
        <v>0.59081689000000004</v>
      </c>
      <c r="C296" s="4">
        <f t="shared" si="13"/>
        <v>1.07014751</v>
      </c>
      <c r="D296" s="4">
        <v>2.8691635099999999</v>
      </c>
      <c r="E296" s="4">
        <f t="shared" si="14"/>
        <v>16.343444399999999</v>
      </c>
      <c r="F296">
        <v>0.40858611</v>
      </c>
    </row>
    <row r="297" spans="1:6">
      <c r="A297" s="4">
        <f t="shared" si="12"/>
        <v>24.583665600000053</v>
      </c>
      <c r="B297" s="17">
        <v>0.59087476000000005</v>
      </c>
      <c r="C297" s="4">
        <f t="shared" si="13"/>
        <v>1.4671974200000002</v>
      </c>
      <c r="D297" s="4">
        <v>3.2662134200000001</v>
      </c>
      <c r="E297" s="4">
        <f t="shared" si="14"/>
        <v>16.399666799999999</v>
      </c>
      <c r="F297">
        <v>0.40999166999999997</v>
      </c>
    </row>
    <row r="298" spans="1:6">
      <c r="A298" s="4">
        <f t="shared" si="12"/>
        <v>24.666998399999915</v>
      </c>
      <c r="B298" s="17">
        <v>0.59093262999999996</v>
      </c>
      <c r="C298" s="4">
        <f t="shared" si="13"/>
        <v>2.6152076700000002</v>
      </c>
      <c r="D298" s="4">
        <v>4.4142236700000002</v>
      </c>
      <c r="E298" s="4">
        <f t="shared" si="14"/>
        <v>16.454666799999998</v>
      </c>
      <c r="F298">
        <v>0.41136666999999999</v>
      </c>
    </row>
    <row r="299" spans="1:6">
      <c r="A299" s="4">
        <f t="shared" si="12"/>
        <v>24.750331199999938</v>
      </c>
      <c r="B299" s="17">
        <v>0.59099049999999997</v>
      </c>
      <c r="C299" s="4">
        <f t="shared" si="13"/>
        <v>2.6999869299999997</v>
      </c>
      <c r="D299" s="4">
        <v>4.4990029299999996</v>
      </c>
      <c r="E299" s="4">
        <f t="shared" si="14"/>
        <v>16.5102224</v>
      </c>
      <c r="F299">
        <v>0.41275556000000002</v>
      </c>
    </row>
    <row r="300" spans="1:6">
      <c r="A300" s="4">
        <f t="shared" si="12"/>
        <v>24.833678400000032</v>
      </c>
      <c r="B300" s="17">
        <v>0.59104838000000004</v>
      </c>
      <c r="C300" s="4">
        <f t="shared" si="13"/>
        <v>3.1250004799999997</v>
      </c>
      <c r="D300" s="4">
        <v>4.9240164799999997</v>
      </c>
      <c r="E300" s="4">
        <f t="shared" si="14"/>
        <v>16.565777600000001</v>
      </c>
      <c r="F300">
        <v>0.41414444</v>
      </c>
    </row>
    <row r="301" spans="1:6">
      <c r="A301" s="4">
        <f t="shared" si="12"/>
        <v>24.917011200000054</v>
      </c>
      <c r="B301" s="17">
        <v>0.59110625000000006</v>
      </c>
      <c r="C301" s="4">
        <f t="shared" si="13"/>
        <v>3.44285774</v>
      </c>
      <c r="D301" s="4">
        <v>5.2418737399999999</v>
      </c>
      <c r="E301" s="4">
        <f t="shared" si="14"/>
        <v>16.621333199999999</v>
      </c>
      <c r="F301">
        <v>0.41553332999999998</v>
      </c>
    </row>
    <row r="302" spans="1:6">
      <c r="A302" s="4">
        <f t="shared" si="12"/>
        <v>25.000343999999917</v>
      </c>
      <c r="B302" s="17">
        <v>0.59116411999999996</v>
      </c>
      <c r="C302" s="4">
        <f t="shared" si="13"/>
        <v>3.2582864699999998</v>
      </c>
      <c r="D302" s="4">
        <v>5.0573024699999998</v>
      </c>
      <c r="E302" s="4">
        <f t="shared" si="14"/>
        <v>16.6768888</v>
      </c>
      <c r="F302">
        <v>0.41692222000000001</v>
      </c>
    </row>
    <row r="303" spans="1:6">
      <c r="A303" s="4">
        <f t="shared" si="12"/>
        <v>25.08350400000003</v>
      </c>
      <c r="B303" s="17">
        <v>0.59122187000000004</v>
      </c>
      <c r="C303" s="4">
        <f t="shared" si="13"/>
        <v>3.2485580399999998</v>
      </c>
      <c r="D303" s="4">
        <v>5.0475740399999998</v>
      </c>
      <c r="E303" s="4">
        <f t="shared" si="14"/>
        <v>16.732444399999999</v>
      </c>
      <c r="F303">
        <v>0.41831110999999999</v>
      </c>
    </row>
    <row r="304" spans="1:6">
      <c r="A304" s="4">
        <f t="shared" si="12"/>
        <v>25.167009599999961</v>
      </c>
      <c r="B304" s="17">
        <v>0.59127985999999999</v>
      </c>
      <c r="C304" s="4">
        <f t="shared" si="13"/>
        <v>3.18326902</v>
      </c>
      <c r="D304" s="4">
        <v>4.98228502</v>
      </c>
      <c r="E304" s="4">
        <f t="shared" si="14"/>
        <v>16.788</v>
      </c>
      <c r="F304">
        <v>0.41970000000000002</v>
      </c>
    </row>
    <row r="305" spans="1:6">
      <c r="A305" s="4">
        <f t="shared" si="12"/>
        <v>25.25050079999998</v>
      </c>
      <c r="B305" s="17">
        <v>0.59133784</v>
      </c>
      <c r="C305" s="4">
        <f t="shared" si="13"/>
        <v>3.19169283</v>
      </c>
      <c r="D305" s="4">
        <v>4.99070883</v>
      </c>
      <c r="E305" s="4">
        <f t="shared" si="14"/>
        <v>16.843666799999998</v>
      </c>
      <c r="F305">
        <v>0.42109166999999997</v>
      </c>
    </row>
    <row r="306" spans="1:6">
      <c r="A306" s="4">
        <f t="shared" si="12"/>
        <v>25.333833600000002</v>
      </c>
      <c r="B306" s="17">
        <v>0.59139571000000002</v>
      </c>
      <c r="C306" s="4">
        <f t="shared" si="13"/>
        <v>3.3026242200000002</v>
      </c>
      <c r="D306" s="4">
        <v>5.1016402200000002</v>
      </c>
      <c r="E306" s="4">
        <f t="shared" si="14"/>
        <v>16.899222399999999</v>
      </c>
      <c r="F306">
        <v>0.42248056</v>
      </c>
    </row>
    <row r="307" spans="1:6">
      <c r="A307" s="4">
        <f t="shared" si="12"/>
        <v>25.417166400000024</v>
      </c>
      <c r="B307" s="17">
        <v>0.59145358000000003</v>
      </c>
      <c r="C307" s="4">
        <f t="shared" si="13"/>
        <v>3.4806613899999999</v>
      </c>
      <c r="D307" s="4">
        <v>5.2796773899999998</v>
      </c>
      <c r="E307" s="4">
        <f t="shared" si="14"/>
        <v>16.9547776</v>
      </c>
      <c r="F307">
        <v>0.42386943999999999</v>
      </c>
    </row>
    <row r="308" spans="1:6">
      <c r="A308" s="4">
        <f t="shared" si="12"/>
        <v>25.500499200000046</v>
      </c>
      <c r="B308" s="17">
        <v>0.59151145000000005</v>
      </c>
      <c r="C308" s="4">
        <f t="shared" si="13"/>
        <v>3.4421629899999999</v>
      </c>
      <c r="D308" s="4">
        <v>5.2411789899999999</v>
      </c>
      <c r="E308" s="4">
        <f t="shared" si="14"/>
        <v>17.010333200000002</v>
      </c>
      <c r="F308">
        <v>0.42525833000000002</v>
      </c>
    </row>
    <row r="309" spans="1:6">
      <c r="A309" s="4">
        <f t="shared" si="12"/>
        <v>25.584004799999978</v>
      </c>
      <c r="B309" s="17">
        <v>0.59156944</v>
      </c>
      <c r="C309" s="4">
        <f t="shared" si="13"/>
        <v>3.4630079299999998</v>
      </c>
      <c r="D309" s="4">
        <v>5.2620239299999998</v>
      </c>
      <c r="E309" s="4">
        <f t="shared" si="14"/>
        <v>17.065999999999999</v>
      </c>
      <c r="F309">
        <v>0.42664999999999997</v>
      </c>
    </row>
    <row r="310" spans="1:6">
      <c r="A310" s="4">
        <f t="shared" si="12"/>
        <v>25.6673376</v>
      </c>
      <c r="B310" s="17">
        <v>0.59162731000000002</v>
      </c>
      <c r="C310" s="4">
        <f t="shared" si="13"/>
        <v>3.2744088199999997</v>
      </c>
      <c r="D310" s="4">
        <v>5.0734248199999996</v>
      </c>
      <c r="E310" s="4">
        <f t="shared" si="14"/>
        <v>17.120999999999999</v>
      </c>
      <c r="F310">
        <v>0.42802499999999999</v>
      </c>
    </row>
    <row r="311" spans="1:6">
      <c r="A311" s="4">
        <f t="shared" si="12"/>
        <v>25.750008000000051</v>
      </c>
      <c r="B311" s="17">
        <v>0.59168472000000005</v>
      </c>
      <c r="C311" s="4">
        <f t="shared" si="13"/>
        <v>3.07533455</v>
      </c>
      <c r="D311" s="4">
        <v>4.8743505499999999</v>
      </c>
      <c r="E311" s="4">
        <f t="shared" si="14"/>
        <v>17.177222400000002</v>
      </c>
      <c r="F311">
        <v>0.42943056000000002</v>
      </c>
    </row>
    <row r="312" spans="1:6">
      <c r="A312" s="4">
        <f t="shared" si="12"/>
        <v>25.833340799999913</v>
      </c>
      <c r="B312" s="17">
        <v>0.59174258999999996</v>
      </c>
      <c r="C312" s="4">
        <f t="shared" si="13"/>
        <v>3.0254878999999999</v>
      </c>
      <c r="D312" s="4">
        <v>4.8245038999999998</v>
      </c>
      <c r="E312" s="4">
        <f t="shared" si="14"/>
        <v>17.232777599999999</v>
      </c>
      <c r="F312">
        <v>0.43081944</v>
      </c>
    </row>
    <row r="313" spans="1:6">
      <c r="A313" s="4">
        <f t="shared" si="12"/>
        <v>25.916673599999935</v>
      </c>
      <c r="B313" s="17">
        <v>0.59180045999999997</v>
      </c>
      <c r="C313" s="4">
        <f t="shared" si="13"/>
        <v>3.0538396800000003</v>
      </c>
      <c r="D313" s="4">
        <v>4.8528556800000002</v>
      </c>
      <c r="E313" s="4">
        <f t="shared" si="14"/>
        <v>17.287777600000002</v>
      </c>
      <c r="F313">
        <v>0.43219444000000001</v>
      </c>
    </row>
    <row r="314" spans="1:6">
      <c r="A314" s="4">
        <f t="shared" si="12"/>
        <v>26.000006399999958</v>
      </c>
      <c r="B314" s="17">
        <v>0.59185832999999999</v>
      </c>
      <c r="C314" s="4">
        <f t="shared" si="13"/>
        <v>3.0730204600000004</v>
      </c>
      <c r="D314" s="4">
        <v>4.8720364600000003</v>
      </c>
      <c r="E314" s="4">
        <f t="shared" si="14"/>
        <v>17.3433332</v>
      </c>
      <c r="F314">
        <v>0.43358332999999999</v>
      </c>
    </row>
    <row r="315" spans="1:6">
      <c r="A315" s="4">
        <f t="shared" si="12"/>
        <v>26.083512000000049</v>
      </c>
      <c r="B315" s="17">
        <v>0.59191632000000005</v>
      </c>
      <c r="C315" s="4">
        <f t="shared" si="13"/>
        <v>3.1149139400000001</v>
      </c>
      <c r="D315" s="4">
        <v>4.9139299400000001</v>
      </c>
      <c r="E315" s="4">
        <f t="shared" si="14"/>
        <v>17.399000000000001</v>
      </c>
      <c r="F315">
        <v>0.434975</v>
      </c>
    </row>
    <row r="316" spans="1:6">
      <c r="A316" s="4">
        <f t="shared" si="12"/>
        <v>26.167003199999908</v>
      </c>
      <c r="B316" s="17">
        <v>0.59197429999999995</v>
      </c>
      <c r="C316" s="4">
        <f t="shared" si="13"/>
        <v>3.0657887400000003</v>
      </c>
      <c r="D316" s="4">
        <v>4.8648047400000003</v>
      </c>
      <c r="E316" s="4">
        <f t="shared" si="14"/>
        <v>17.454666800000002</v>
      </c>
      <c r="F316">
        <v>0.43636667000000001</v>
      </c>
    </row>
    <row r="317" spans="1:6">
      <c r="A317" s="4">
        <f t="shared" si="12"/>
        <v>26.25033599999993</v>
      </c>
      <c r="B317" s="17">
        <v>0.59203216999999997</v>
      </c>
      <c r="C317" s="4">
        <f t="shared" si="13"/>
        <v>3.0667662599999996</v>
      </c>
      <c r="D317" s="4">
        <v>4.8657822599999996</v>
      </c>
      <c r="E317" s="4">
        <f t="shared" si="14"/>
        <v>17.5102224</v>
      </c>
      <c r="F317">
        <v>0.43775555999999999</v>
      </c>
    </row>
    <row r="318" spans="1:6">
      <c r="A318" s="4">
        <f t="shared" si="12"/>
        <v>26.333841600000021</v>
      </c>
      <c r="B318" s="17">
        <v>0.59209016000000003</v>
      </c>
      <c r="C318" s="4">
        <f t="shared" si="13"/>
        <v>3.1234769800000004</v>
      </c>
      <c r="D318" s="4">
        <v>4.9224929800000004</v>
      </c>
      <c r="E318" s="4">
        <f t="shared" si="14"/>
        <v>17.566444400000002</v>
      </c>
      <c r="F318">
        <v>0.43916111000000002</v>
      </c>
    </row>
    <row r="319" spans="1:6">
      <c r="A319" s="4">
        <f t="shared" si="12"/>
        <v>26.417174400000043</v>
      </c>
      <c r="B319" s="17">
        <v>0.59214803000000005</v>
      </c>
      <c r="C319" s="4">
        <f t="shared" si="13"/>
        <v>3.0528674100000002</v>
      </c>
      <c r="D319" s="4">
        <v>4.8518834100000001</v>
      </c>
      <c r="E319" s="4">
        <f t="shared" si="14"/>
        <v>17.621444399999998</v>
      </c>
      <c r="F319">
        <v>0.44053610999999998</v>
      </c>
    </row>
    <row r="320" spans="1:6">
      <c r="A320" s="4">
        <f t="shared" si="12"/>
        <v>26.500507199999905</v>
      </c>
      <c r="B320" s="17">
        <v>0.59220589999999995</v>
      </c>
      <c r="C320" s="4">
        <f t="shared" si="13"/>
        <v>3.0050573299999996</v>
      </c>
      <c r="D320" s="4">
        <v>4.8040733299999996</v>
      </c>
      <c r="E320" s="4">
        <f t="shared" si="14"/>
        <v>17.677</v>
      </c>
      <c r="F320">
        <v>0.44192500000000001</v>
      </c>
    </row>
    <row r="321" spans="1:6">
      <c r="A321" s="4">
        <f t="shared" si="12"/>
        <v>26.583998399999924</v>
      </c>
      <c r="B321" s="17">
        <v>0.59226387999999996</v>
      </c>
      <c r="C321" s="4">
        <f t="shared" si="13"/>
        <v>2.9599580799999998</v>
      </c>
      <c r="D321" s="4">
        <v>4.7589740799999998</v>
      </c>
      <c r="E321" s="4">
        <f t="shared" si="14"/>
        <v>17.732666800000001</v>
      </c>
      <c r="F321">
        <v>0.44331667000000002</v>
      </c>
    </row>
    <row r="322" spans="1:6">
      <c r="A322" s="4">
        <f t="shared" ref="A322:A385" si="15">(B322-$B$2)*24*60</f>
        <v>26.667331199999946</v>
      </c>
      <c r="B322" s="17">
        <v>0.59232174999999998</v>
      </c>
      <c r="C322" s="4">
        <f t="shared" ref="C322:C385" si="16">D322-$D$2</f>
        <v>2.9330635100000002</v>
      </c>
      <c r="D322" s="4">
        <v>4.7320795100000002</v>
      </c>
      <c r="E322" s="4">
        <f t="shared" ref="E322:E385" si="17">F322*40</f>
        <v>17.7876668</v>
      </c>
      <c r="F322">
        <v>0.44469166999999998</v>
      </c>
    </row>
    <row r="323" spans="1:6">
      <c r="A323" s="4">
        <f t="shared" si="15"/>
        <v>26.750678400000041</v>
      </c>
      <c r="B323" s="17">
        <v>0.59237963000000005</v>
      </c>
      <c r="C323" s="4">
        <f t="shared" si="16"/>
        <v>2.9521045700000004</v>
      </c>
      <c r="D323" s="4">
        <v>4.7511205700000003</v>
      </c>
      <c r="E323" s="4">
        <f t="shared" si="17"/>
        <v>17.843777599999999</v>
      </c>
      <c r="F323">
        <v>0.44609443999999998</v>
      </c>
    </row>
    <row r="324" spans="1:6">
      <c r="A324" s="4">
        <f t="shared" si="15"/>
        <v>26.834011199999903</v>
      </c>
      <c r="B324" s="17">
        <v>0.59243749999999995</v>
      </c>
      <c r="C324" s="4">
        <f t="shared" si="16"/>
        <v>2.9975528699999998</v>
      </c>
      <c r="D324" s="4">
        <v>4.7965688699999998</v>
      </c>
      <c r="E324" s="4">
        <f t="shared" si="17"/>
        <v>17.898777599999999</v>
      </c>
      <c r="F324">
        <v>0.44746944</v>
      </c>
    </row>
    <row r="325" spans="1:6">
      <c r="A325" s="4">
        <f t="shared" si="15"/>
        <v>26.916667200000042</v>
      </c>
      <c r="B325" s="17">
        <v>0.59249490000000005</v>
      </c>
      <c r="C325" s="4">
        <f t="shared" si="16"/>
        <v>3.0288753499999999</v>
      </c>
      <c r="D325" s="4">
        <v>4.8278913499999998</v>
      </c>
      <c r="E325" s="4">
        <f t="shared" si="17"/>
        <v>17.955000000000002</v>
      </c>
      <c r="F325">
        <v>0.44887500000000002</v>
      </c>
    </row>
    <row r="326" spans="1:6">
      <c r="A326" s="4">
        <f t="shared" si="15"/>
        <v>26.999999999999904</v>
      </c>
      <c r="B326" s="17">
        <v>0.59255276999999995</v>
      </c>
      <c r="C326" s="4">
        <f t="shared" si="16"/>
        <v>2.9761476499999997</v>
      </c>
      <c r="D326" s="4">
        <v>4.7751636499999996</v>
      </c>
      <c r="E326" s="4">
        <f t="shared" si="17"/>
        <v>18.0105556</v>
      </c>
      <c r="F326">
        <v>0.45026389</v>
      </c>
    </row>
    <row r="327" spans="1:6">
      <c r="A327" s="4">
        <f t="shared" si="15"/>
        <v>27.083332799999926</v>
      </c>
      <c r="B327" s="17">
        <v>0.59261063999999997</v>
      </c>
      <c r="C327" s="4">
        <f t="shared" si="16"/>
        <v>2.9744811000000002</v>
      </c>
      <c r="D327" s="4">
        <v>4.7734971000000002</v>
      </c>
      <c r="E327" s="4">
        <f t="shared" si="17"/>
        <v>18.066111199999998</v>
      </c>
      <c r="F327">
        <v>0.45165277999999998</v>
      </c>
    </row>
    <row r="328" spans="1:6">
      <c r="A328" s="4">
        <f t="shared" si="15"/>
        <v>27.166665599999948</v>
      </c>
      <c r="B328" s="17">
        <v>0.59266850999999998</v>
      </c>
      <c r="C328" s="4">
        <f t="shared" si="16"/>
        <v>2.9295892700000001</v>
      </c>
      <c r="D328" s="4">
        <v>4.7286052700000001</v>
      </c>
      <c r="E328" s="4">
        <f t="shared" si="17"/>
        <v>18.1216668</v>
      </c>
      <c r="F328">
        <v>0.45304167000000001</v>
      </c>
    </row>
    <row r="329" spans="1:6">
      <c r="A329" s="4">
        <f t="shared" si="15"/>
        <v>27.25017120000004</v>
      </c>
      <c r="B329" s="17">
        <v>0.59272650000000004</v>
      </c>
      <c r="C329" s="4">
        <f t="shared" si="16"/>
        <v>3.0695786500000004</v>
      </c>
      <c r="D329" s="4">
        <v>4.8685946500000004</v>
      </c>
      <c r="E329" s="4">
        <f t="shared" si="17"/>
        <v>18.176777600000001</v>
      </c>
      <c r="F329">
        <v>0.45441944000000001</v>
      </c>
    </row>
    <row r="330" spans="1:6">
      <c r="A330" s="4">
        <f t="shared" si="15"/>
        <v>27.333503999999902</v>
      </c>
      <c r="B330" s="17">
        <v>0.59278436999999995</v>
      </c>
      <c r="C330" s="4">
        <f t="shared" si="16"/>
        <v>3.0364684999999998</v>
      </c>
      <c r="D330" s="4">
        <v>4.8354844999999997</v>
      </c>
      <c r="E330" s="4">
        <f t="shared" si="17"/>
        <v>18.232888800000001</v>
      </c>
      <c r="F330">
        <v>0.45582222</v>
      </c>
    </row>
    <row r="331" spans="1:6">
      <c r="A331" s="4">
        <f t="shared" si="15"/>
        <v>27.416505600000018</v>
      </c>
      <c r="B331" s="17">
        <v>0.59284201000000003</v>
      </c>
      <c r="C331" s="4">
        <f t="shared" si="16"/>
        <v>2.8875322299999997</v>
      </c>
      <c r="D331" s="4">
        <v>4.6865482299999996</v>
      </c>
      <c r="E331" s="4">
        <f t="shared" si="17"/>
        <v>18.288222400000002</v>
      </c>
      <c r="F331">
        <v>0.45720556000000001</v>
      </c>
    </row>
    <row r="332" spans="1:6">
      <c r="A332" s="4">
        <f t="shared" si="15"/>
        <v>27.500169599999946</v>
      </c>
      <c r="B332" s="17">
        <v>0.59290010999999998</v>
      </c>
      <c r="C332" s="4">
        <f t="shared" si="16"/>
        <v>2.8193159100000003</v>
      </c>
      <c r="D332" s="4">
        <v>4.6183319100000002</v>
      </c>
      <c r="E332" s="4">
        <f t="shared" si="17"/>
        <v>18.343444399999999</v>
      </c>
      <c r="F332">
        <v>0.45858610999999999</v>
      </c>
    </row>
    <row r="333" spans="1:6">
      <c r="A333" s="4">
        <f t="shared" si="15"/>
        <v>27.583502399999968</v>
      </c>
      <c r="B333" s="17">
        <v>0.59295798</v>
      </c>
      <c r="C333" s="4">
        <f t="shared" si="16"/>
        <v>2.8404993999999997</v>
      </c>
      <c r="D333" s="4">
        <v>4.6395153999999996</v>
      </c>
      <c r="E333" s="4">
        <f t="shared" si="17"/>
        <v>18.399555599999999</v>
      </c>
      <c r="F333">
        <v>0.45998888999999998</v>
      </c>
    </row>
    <row r="334" spans="1:6">
      <c r="A334" s="4">
        <f t="shared" si="15"/>
        <v>27.666835199999991</v>
      </c>
      <c r="B334" s="17">
        <v>0.59301585000000001</v>
      </c>
      <c r="C334" s="4">
        <f t="shared" si="16"/>
        <v>2.8211813000000001</v>
      </c>
      <c r="D334" s="4">
        <v>4.6201973000000001</v>
      </c>
      <c r="E334" s="4">
        <f t="shared" si="17"/>
        <v>18.454555599999999</v>
      </c>
      <c r="F334">
        <v>0.46136389</v>
      </c>
    </row>
    <row r="335" spans="1:6">
      <c r="A335" s="4">
        <f t="shared" si="15"/>
        <v>27.750340799999922</v>
      </c>
      <c r="B335" s="17">
        <v>0.59307383999999996</v>
      </c>
      <c r="C335" s="4">
        <f t="shared" si="16"/>
        <v>2.9915394800000001</v>
      </c>
      <c r="D335" s="4">
        <v>4.7905554800000001</v>
      </c>
      <c r="E335" s="4">
        <f t="shared" si="17"/>
        <v>18.5102224</v>
      </c>
      <c r="F335">
        <v>0.46275556000000001</v>
      </c>
    </row>
    <row r="336" spans="1:6">
      <c r="A336" s="4">
        <f t="shared" si="15"/>
        <v>27.833673599999944</v>
      </c>
      <c r="B336" s="17">
        <v>0.59313170999999998</v>
      </c>
      <c r="C336" s="4">
        <f t="shared" si="16"/>
        <v>3.0495314599999999</v>
      </c>
      <c r="D336" s="4">
        <v>4.8485474599999998</v>
      </c>
      <c r="E336" s="4">
        <f t="shared" si="17"/>
        <v>18.565777600000001</v>
      </c>
      <c r="F336">
        <v>0.46414443999999999</v>
      </c>
    </row>
    <row r="337" spans="1:6">
      <c r="A337" s="4">
        <f t="shared" si="15"/>
        <v>27.917006399999966</v>
      </c>
      <c r="B337" s="17">
        <v>0.59318957999999999</v>
      </c>
      <c r="C337" s="4">
        <f t="shared" si="16"/>
        <v>2.7938008300000003</v>
      </c>
      <c r="D337" s="4">
        <v>4.5928168300000003</v>
      </c>
      <c r="E337" s="4">
        <f t="shared" si="17"/>
        <v>18.621888800000001</v>
      </c>
      <c r="F337">
        <v>0.46554721999999998</v>
      </c>
    </row>
    <row r="338" spans="1:6">
      <c r="A338" s="4">
        <f t="shared" si="15"/>
        <v>28.000339199999988</v>
      </c>
      <c r="B338" s="17">
        <v>0.59324745000000001</v>
      </c>
      <c r="C338" s="4">
        <f t="shared" si="16"/>
        <v>2.7462687500000005</v>
      </c>
      <c r="D338" s="4">
        <v>4.5452847500000004</v>
      </c>
      <c r="E338" s="4">
        <f t="shared" si="17"/>
        <v>18.6768888</v>
      </c>
      <c r="F338">
        <v>0.46692222</v>
      </c>
    </row>
    <row r="339" spans="1:6">
      <c r="A339" s="4">
        <f t="shared" si="15"/>
        <v>28.083672000000011</v>
      </c>
      <c r="B339" s="17">
        <v>0.59330532000000002</v>
      </c>
      <c r="C339" s="4">
        <f t="shared" si="16"/>
        <v>2.7446012499999997</v>
      </c>
      <c r="D339" s="4">
        <v>4.5436172499999996</v>
      </c>
      <c r="E339" s="4">
        <f t="shared" si="17"/>
        <v>18.732444399999999</v>
      </c>
      <c r="F339">
        <v>0.46831110999999997</v>
      </c>
    </row>
    <row r="340" spans="1:6">
      <c r="A340" s="4">
        <f t="shared" si="15"/>
        <v>28.167004800000033</v>
      </c>
      <c r="B340" s="17">
        <v>0.59336319000000004</v>
      </c>
      <c r="C340" s="4">
        <f t="shared" si="16"/>
        <v>2.8350801500000005</v>
      </c>
      <c r="D340" s="4">
        <v>4.6340961500000004</v>
      </c>
      <c r="E340" s="4">
        <f t="shared" si="17"/>
        <v>18.788555600000002</v>
      </c>
      <c r="F340">
        <v>0.46971389000000002</v>
      </c>
    </row>
    <row r="341" spans="1:6">
      <c r="A341" s="4">
        <f t="shared" si="15"/>
        <v>28.250337599999895</v>
      </c>
      <c r="B341" s="17">
        <v>0.59342105999999994</v>
      </c>
      <c r="C341" s="4">
        <f t="shared" si="16"/>
        <v>2.6806683500000004</v>
      </c>
      <c r="D341" s="4">
        <v>4.4796843500000003</v>
      </c>
      <c r="E341" s="4">
        <f t="shared" si="17"/>
        <v>18.8441112</v>
      </c>
      <c r="F341">
        <v>0.47110278</v>
      </c>
    </row>
    <row r="342" spans="1:6">
      <c r="A342" s="4">
        <f t="shared" si="15"/>
        <v>28.333670399999917</v>
      </c>
      <c r="B342" s="17">
        <v>0.59347892999999996</v>
      </c>
      <c r="C342" s="4">
        <f t="shared" si="16"/>
        <v>2.7288956600000001</v>
      </c>
      <c r="D342" s="4">
        <v>4.52791166</v>
      </c>
      <c r="E342" s="4">
        <f t="shared" si="17"/>
        <v>18.8991112</v>
      </c>
      <c r="F342">
        <v>0.47247778000000001</v>
      </c>
    </row>
    <row r="343" spans="1:6">
      <c r="A343" s="4">
        <f t="shared" si="15"/>
        <v>28.41700319999994</v>
      </c>
      <c r="B343" s="17">
        <v>0.59353679999999998</v>
      </c>
      <c r="C343" s="4">
        <f t="shared" si="16"/>
        <v>2.7911605799999997</v>
      </c>
      <c r="D343" s="4">
        <v>4.5901765799999996</v>
      </c>
      <c r="E343" s="4">
        <f t="shared" si="17"/>
        <v>18.954666799999998</v>
      </c>
      <c r="F343">
        <v>0.47386666999999999</v>
      </c>
    </row>
    <row r="344" spans="1:6">
      <c r="A344" s="4">
        <f t="shared" si="15"/>
        <v>28.500335999999962</v>
      </c>
      <c r="B344" s="17">
        <v>0.59359466999999999</v>
      </c>
      <c r="C344" s="4">
        <f t="shared" si="16"/>
        <v>2.8185405699999997</v>
      </c>
      <c r="D344" s="4">
        <v>4.6175565699999996</v>
      </c>
      <c r="E344" s="4">
        <f t="shared" si="17"/>
        <v>19.010777600000001</v>
      </c>
      <c r="F344">
        <v>0.47526943999999999</v>
      </c>
    </row>
    <row r="345" spans="1:6">
      <c r="A345" s="4">
        <f t="shared" si="15"/>
        <v>28.584000000000049</v>
      </c>
      <c r="B345" s="17">
        <v>0.59365277000000005</v>
      </c>
      <c r="C345" s="4">
        <f t="shared" si="16"/>
        <v>2.6810612699999998</v>
      </c>
      <c r="D345" s="4">
        <v>4.4800772699999998</v>
      </c>
      <c r="E345" s="4">
        <f t="shared" si="17"/>
        <v>19.066000000000003</v>
      </c>
      <c r="F345">
        <v>0.47665000000000002</v>
      </c>
    </row>
    <row r="346" spans="1:6">
      <c r="A346" s="4">
        <f t="shared" si="15"/>
        <v>28.666670399999941</v>
      </c>
      <c r="B346" s="17">
        <v>0.59371017999999998</v>
      </c>
      <c r="C346" s="4">
        <f t="shared" si="16"/>
        <v>2.8610038700000002</v>
      </c>
      <c r="D346" s="4">
        <v>4.6600198700000002</v>
      </c>
      <c r="E346" s="4">
        <f t="shared" si="17"/>
        <v>19.121111200000001</v>
      </c>
      <c r="F346">
        <v>0.47802778000000001</v>
      </c>
    </row>
    <row r="347" spans="1:6">
      <c r="A347" s="4">
        <f t="shared" si="15"/>
        <v>28.750003199999963</v>
      </c>
      <c r="B347" s="17">
        <v>0.59376804999999999</v>
      </c>
      <c r="C347" s="4">
        <f t="shared" si="16"/>
        <v>2.6767764100000004</v>
      </c>
      <c r="D347" s="4">
        <v>4.4757924100000004</v>
      </c>
      <c r="E347" s="4">
        <f t="shared" si="17"/>
        <v>19.1766668</v>
      </c>
      <c r="F347">
        <v>0.47941666999999999</v>
      </c>
    </row>
    <row r="348" spans="1:6">
      <c r="A348" s="4">
        <f t="shared" si="15"/>
        <v>28.833335999999985</v>
      </c>
      <c r="B348" s="17">
        <v>0.59382592000000001</v>
      </c>
      <c r="C348" s="4">
        <f t="shared" si="16"/>
        <v>2.6933154999999998</v>
      </c>
      <c r="D348" s="4">
        <v>4.4923314999999997</v>
      </c>
      <c r="E348" s="4">
        <f t="shared" si="17"/>
        <v>19.232777599999999</v>
      </c>
      <c r="F348">
        <v>0.48081943999999999</v>
      </c>
    </row>
    <row r="349" spans="1:6">
      <c r="A349" s="4">
        <f t="shared" si="15"/>
        <v>28.916668800000007</v>
      </c>
      <c r="B349" s="17">
        <v>0.59388379000000002</v>
      </c>
      <c r="C349" s="4">
        <f t="shared" si="16"/>
        <v>2.7612791000000003</v>
      </c>
      <c r="D349" s="4">
        <v>4.5602951000000003</v>
      </c>
      <c r="E349" s="4">
        <f t="shared" si="17"/>
        <v>19.2883332</v>
      </c>
      <c r="F349">
        <v>0.48220833000000002</v>
      </c>
    </row>
    <row r="350" spans="1:6">
      <c r="A350" s="4">
        <f t="shared" si="15"/>
        <v>29.000001600000029</v>
      </c>
      <c r="B350" s="17">
        <v>0.59394166000000004</v>
      </c>
      <c r="C350" s="4">
        <f t="shared" si="16"/>
        <v>2.7155528100000002</v>
      </c>
      <c r="D350" s="4">
        <v>4.5145688100000001</v>
      </c>
      <c r="E350" s="4">
        <f t="shared" si="17"/>
        <v>19.343888799999998</v>
      </c>
      <c r="F350">
        <v>0.48359721999999999</v>
      </c>
    </row>
    <row r="351" spans="1:6">
      <c r="A351" s="4">
        <f t="shared" si="15"/>
        <v>29.083334400000052</v>
      </c>
      <c r="B351" s="17">
        <v>0.59399953000000005</v>
      </c>
      <c r="C351" s="4">
        <f t="shared" si="16"/>
        <v>2.5587782800000003</v>
      </c>
      <c r="D351" s="4">
        <v>4.3577942800000002</v>
      </c>
      <c r="E351" s="4">
        <f t="shared" si="17"/>
        <v>19.3994444</v>
      </c>
      <c r="F351">
        <v>0.48498611000000003</v>
      </c>
    </row>
    <row r="352" spans="1:6">
      <c r="A352" s="4">
        <f t="shared" si="15"/>
        <v>29.166667199999914</v>
      </c>
      <c r="B352" s="17">
        <v>0.59405739999999996</v>
      </c>
      <c r="C352" s="4">
        <f t="shared" si="16"/>
        <v>2.76989603</v>
      </c>
      <c r="D352" s="4">
        <v>4.5689120299999999</v>
      </c>
      <c r="E352" s="4">
        <f t="shared" si="17"/>
        <v>19.454999999999998</v>
      </c>
      <c r="F352">
        <v>0.486375</v>
      </c>
    </row>
    <row r="353" spans="1:6">
      <c r="A353" s="4">
        <f t="shared" si="15"/>
        <v>29.250172800000005</v>
      </c>
      <c r="B353" s="17">
        <v>0.59411539000000002</v>
      </c>
      <c r="C353" s="4">
        <f t="shared" si="16"/>
        <v>2.7878756500000001</v>
      </c>
      <c r="D353" s="4">
        <v>4.5868916500000001</v>
      </c>
      <c r="E353" s="4">
        <f t="shared" si="17"/>
        <v>19.510666799999999</v>
      </c>
      <c r="F353">
        <v>0.48776667000000001</v>
      </c>
    </row>
    <row r="354" spans="1:6">
      <c r="A354" s="4">
        <f t="shared" si="15"/>
        <v>29.333505600000027</v>
      </c>
      <c r="B354" s="17">
        <v>0.59417326000000004</v>
      </c>
      <c r="C354" s="4">
        <f t="shared" si="16"/>
        <v>2.6720514299999998</v>
      </c>
      <c r="D354" s="4">
        <v>4.4710674299999997</v>
      </c>
      <c r="E354" s="4">
        <f t="shared" si="17"/>
        <v>19.566222400000001</v>
      </c>
      <c r="F354">
        <v>0.48915555999999999</v>
      </c>
    </row>
    <row r="355" spans="1:6">
      <c r="A355" s="4">
        <f t="shared" si="15"/>
        <v>29.416838400000049</v>
      </c>
      <c r="B355" s="17">
        <v>0.59423113000000005</v>
      </c>
      <c r="C355" s="4">
        <f t="shared" si="16"/>
        <v>2.70874405</v>
      </c>
      <c r="D355" s="4">
        <v>4.5077600499999999</v>
      </c>
      <c r="E355" s="4">
        <f t="shared" si="17"/>
        <v>19.621333199999999</v>
      </c>
      <c r="F355">
        <v>0.49053332999999999</v>
      </c>
    </row>
    <row r="356" spans="1:6">
      <c r="A356" s="4">
        <f t="shared" si="15"/>
        <v>29.500343999999981</v>
      </c>
      <c r="B356" s="17">
        <v>0.59428912</v>
      </c>
      <c r="C356" s="4">
        <f t="shared" si="16"/>
        <v>2.8122987699999999</v>
      </c>
      <c r="D356" s="4">
        <v>4.6113147699999999</v>
      </c>
      <c r="E356" s="4">
        <f t="shared" si="17"/>
        <v>19.6768888</v>
      </c>
      <c r="F356">
        <v>0.49192222000000002</v>
      </c>
    </row>
    <row r="357" spans="1:6">
      <c r="A357" s="4">
        <f t="shared" si="15"/>
        <v>29.583676800000003</v>
      </c>
      <c r="B357" s="17">
        <v>0.59434699000000002</v>
      </c>
      <c r="C357" s="4">
        <f t="shared" si="16"/>
        <v>2.7690625200000003</v>
      </c>
      <c r="D357" s="4">
        <v>4.5680785200000003</v>
      </c>
      <c r="E357" s="4">
        <f t="shared" si="17"/>
        <v>19.733000000000001</v>
      </c>
      <c r="F357">
        <v>0.49332500000000001</v>
      </c>
    </row>
    <row r="358" spans="1:6">
      <c r="A358" s="4">
        <f t="shared" si="15"/>
        <v>29.667009600000025</v>
      </c>
      <c r="B358" s="17">
        <v>0.59440486000000003</v>
      </c>
      <c r="C358" s="4">
        <f t="shared" si="16"/>
        <v>2.8065895999999997</v>
      </c>
      <c r="D358" s="4">
        <v>4.6056055999999996</v>
      </c>
      <c r="E358" s="4">
        <f t="shared" si="17"/>
        <v>19.788</v>
      </c>
      <c r="F358">
        <v>0.49469999999999997</v>
      </c>
    </row>
    <row r="359" spans="1:6">
      <c r="A359" s="4">
        <f t="shared" si="15"/>
        <v>29.750342400000047</v>
      </c>
      <c r="B359" s="17">
        <v>0.59446273000000005</v>
      </c>
      <c r="C359" s="4">
        <f t="shared" si="16"/>
        <v>2.7533559800000003</v>
      </c>
      <c r="D359" s="4">
        <v>4.5523719800000002</v>
      </c>
      <c r="E359" s="4">
        <f t="shared" si="17"/>
        <v>19.8441112</v>
      </c>
      <c r="F359">
        <v>0.49610278000000002</v>
      </c>
    </row>
    <row r="360" spans="1:6">
      <c r="A360" s="4">
        <f t="shared" si="15"/>
        <v>29.833675199999909</v>
      </c>
      <c r="B360" s="17">
        <v>0.59452059999999995</v>
      </c>
      <c r="C360" s="4">
        <f t="shared" si="16"/>
        <v>2.7395963700000001</v>
      </c>
      <c r="D360" s="4">
        <v>4.5386123700000001</v>
      </c>
      <c r="E360" s="4">
        <f t="shared" si="17"/>
        <v>19.8991112</v>
      </c>
      <c r="F360">
        <v>0.49747777999999998</v>
      </c>
    </row>
    <row r="361" spans="1:6">
      <c r="A361" s="4">
        <f t="shared" si="15"/>
        <v>29.917007999999932</v>
      </c>
      <c r="B361" s="17">
        <v>0.59457846999999997</v>
      </c>
      <c r="C361" s="4">
        <f t="shared" si="16"/>
        <v>2.9012360600000004</v>
      </c>
      <c r="D361" s="4">
        <v>4.7002520600000004</v>
      </c>
      <c r="E361" s="4">
        <f t="shared" si="17"/>
        <v>19.9552224</v>
      </c>
      <c r="F361">
        <v>0.49888055999999997</v>
      </c>
    </row>
    <row r="362" spans="1:6">
      <c r="A362" s="4">
        <f t="shared" si="15"/>
        <v>30.000340799999954</v>
      </c>
      <c r="B362" s="17">
        <v>0.59463633999999999</v>
      </c>
      <c r="C362" s="4">
        <f t="shared" si="16"/>
        <v>2.5601692199999997</v>
      </c>
      <c r="D362" s="4">
        <v>4.3591852199999996</v>
      </c>
      <c r="E362" s="4">
        <f t="shared" si="17"/>
        <v>20.010222400000004</v>
      </c>
      <c r="F362">
        <v>0.50025556000000004</v>
      </c>
    </row>
    <row r="363" spans="1:6">
      <c r="A363" s="4">
        <f t="shared" si="15"/>
        <v>30.083673599999976</v>
      </c>
      <c r="B363" s="17">
        <v>0.59469421</v>
      </c>
      <c r="C363" s="4">
        <f t="shared" si="16"/>
        <v>2.7983870499999997</v>
      </c>
      <c r="D363" s="4">
        <v>4.5974030499999996</v>
      </c>
      <c r="E363" s="4">
        <f t="shared" si="17"/>
        <v>20.066333200000003</v>
      </c>
      <c r="F363">
        <v>0.50165833000000004</v>
      </c>
    </row>
    <row r="364" spans="1:6">
      <c r="A364" s="4">
        <f t="shared" si="15"/>
        <v>30.167006399999998</v>
      </c>
      <c r="B364" s="17">
        <v>0.59475208000000002</v>
      </c>
      <c r="C364" s="4">
        <f t="shared" si="16"/>
        <v>2.7186112400000004</v>
      </c>
      <c r="D364" s="4">
        <v>4.5176272400000004</v>
      </c>
      <c r="E364" s="4">
        <f t="shared" si="17"/>
        <v>20.121333199999999</v>
      </c>
      <c r="F364">
        <v>0.50303332999999995</v>
      </c>
    </row>
    <row r="365" spans="1:6">
      <c r="A365" s="4">
        <f t="shared" si="15"/>
        <v>30.250511999999929</v>
      </c>
      <c r="B365" s="17">
        <v>0.59481006999999997</v>
      </c>
      <c r="C365" s="4">
        <f t="shared" si="16"/>
        <v>2.6296901699999999</v>
      </c>
      <c r="D365" s="4">
        <v>4.4287061699999999</v>
      </c>
      <c r="E365" s="4">
        <f t="shared" si="17"/>
        <v>20.177</v>
      </c>
      <c r="F365">
        <v>0.50442500000000001</v>
      </c>
    </row>
    <row r="366" spans="1:6">
      <c r="A366" s="4">
        <f t="shared" si="15"/>
        <v>30.333844799999952</v>
      </c>
      <c r="B366" s="17">
        <v>0.59486793999999998</v>
      </c>
      <c r="C366" s="4">
        <f t="shared" si="16"/>
        <v>2.6712174400000004</v>
      </c>
      <c r="D366" s="4">
        <v>4.4702334400000003</v>
      </c>
      <c r="E366" s="4">
        <f t="shared" si="17"/>
        <v>20.232555599999998</v>
      </c>
      <c r="F366">
        <v>0.50581388999999999</v>
      </c>
    </row>
    <row r="367" spans="1:6">
      <c r="A367" s="4">
        <f t="shared" si="15"/>
        <v>30.417177599999974</v>
      </c>
      <c r="B367" s="17">
        <v>0.59492581</v>
      </c>
      <c r="C367" s="4">
        <f t="shared" si="16"/>
        <v>2.74168301</v>
      </c>
      <c r="D367" s="4">
        <v>4.54069901</v>
      </c>
      <c r="E367" s="4">
        <f t="shared" si="17"/>
        <v>20.288111199999999</v>
      </c>
      <c r="F367">
        <v>0.50720277999999996</v>
      </c>
    </row>
    <row r="368" spans="1:6">
      <c r="A368" s="4">
        <f t="shared" si="15"/>
        <v>30.500510399999996</v>
      </c>
      <c r="B368" s="17">
        <v>0.59498368000000001</v>
      </c>
      <c r="C368" s="4">
        <f t="shared" si="16"/>
        <v>2.7154150000000001</v>
      </c>
      <c r="D368" s="4">
        <v>4.5144310000000001</v>
      </c>
      <c r="E368" s="4">
        <f t="shared" si="17"/>
        <v>20.343111199999999</v>
      </c>
      <c r="F368">
        <v>0.50857777999999998</v>
      </c>
    </row>
    <row r="369" spans="1:6">
      <c r="A369" s="4">
        <f t="shared" si="15"/>
        <v>30.584001600000015</v>
      </c>
      <c r="B369" s="17">
        <v>0.59504166000000003</v>
      </c>
      <c r="C369" s="4">
        <f t="shared" si="16"/>
        <v>2.5519294700000001</v>
      </c>
      <c r="D369" s="4">
        <v>4.3509454700000001</v>
      </c>
      <c r="E369" s="4">
        <f t="shared" si="17"/>
        <v>20.399222399999999</v>
      </c>
      <c r="F369">
        <v>0.50998056000000003</v>
      </c>
    </row>
    <row r="370" spans="1:6">
      <c r="A370" s="4">
        <f t="shared" si="15"/>
        <v>30.66717600000004</v>
      </c>
      <c r="B370" s="17">
        <v>0.59509942000000005</v>
      </c>
      <c r="C370" s="4">
        <f t="shared" si="16"/>
        <v>2.7593331299999999</v>
      </c>
      <c r="D370" s="4">
        <v>4.5583491299999999</v>
      </c>
      <c r="E370" s="4">
        <f t="shared" si="17"/>
        <v>20.455333200000002</v>
      </c>
      <c r="F370">
        <v>0.51138333000000002</v>
      </c>
    </row>
    <row r="371" spans="1:6">
      <c r="A371" s="4">
        <f t="shared" si="15"/>
        <v>30.750508799999903</v>
      </c>
      <c r="B371" s="17">
        <v>0.59515728999999995</v>
      </c>
      <c r="C371" s="4">
        <f t="shared" si="16"/>
        <v>2.6217389100000004</v>
      </c>
      <c r="D371" s="4">
        <v>4.4207549100000003</v>
      </c>
      <c r="E371" s="4">
        <f t="shared" si="17"/>
        <v>20.510333200000002</v>
      </c>
      <c r="F371">
        <v>0.51275833000000004</v>
      </c>
    </row>
    <row r="372" spans="1:6">
      <c r="A372" s="4">
        <f t="shared" si="15"/>
        <v>30.833841599999925</v>
      </c>
      <c r="B372" s="17">
        <v>0.59521515999999997</v>
      </c>
      <c r="C372" s="4">
        <f t="shared" si="16"/>
        <v>2.6086740500000003</v>
      </c>
      <c r="D372" s="4">
        <v>4.4076900500000002</v>
      </c>
      <c r="E372" s="4">
        <f t="shared" si="17"/>
        <v>20.5658888</v>
      </c>
      <c r="F372">
        <v>0.51414722000000002</v>
      </c>
    </row>
    <row r="373" spans="1:6">
      <c r="A373" s="4">
        <f t="shared" si="15"/>
        <v>30.917332799999944</v>
      </c>
      <c r="B373" s="17">
        <v>0.59527313999999998</v>
      </c>
      <c r="C373" s="4">
        <f t="shared" si="16"/>
        <v>2.6246375999999998</v>
      </c>
      <c r="D373" s="4">
        <v>4.4236535999999997</v>
      </c>
      <c r="E373" s="4">
        <f t="shared" si="17"/>
        <v>20.621555600000001</v>
      </c>
      <c r="F373">
        <v>0.51553888999999997</v>
      </c>
    </row>
    <row r="374" spans="1:6">
      <c r="A374" s="4">
        <f t="shared" si="15"/>
        <v>30.999844799999998</v>
      </c>
      <c r="B374" s="17">
        <v>0.59533044000000002</v>
      </c>
      <c r="C374" s="4">
        <f t="shared" si="16"/>
        <v>2.7022108999999999</v>
      </c>
      <c r="D374" s="4">
        <v>4.5012268999999998</v>
      </c>
      <c r="E374" s="4">
        <f t="shared" si="17"/>
        <v>20.677111199999999</v>
      </c>
      <c r="F374">
        <v>0.51692777999999995</v>
      </c>
    </row>
    <row r="375" spans="1:6">
      <c r="A375" s="4">
        <f t="shared" si="15"/>
        <v>31.083336000000017</v>
      </c>
      <c r="B375" s="17">
        <v>0.59538842000000003</v>
      </c>
      <c r="C375" s="4">
        <f t="shared" si="16"/>
        <v>2.6549553900000005</v>
      </c>
      <c r="D375" s="4">
        <v>4.4539713900000004</v>
      </c>
      <c r="E375" s="4">
        <f t="shared" si="17"/>
        <v>20.732222400000001</v>
      </c>
      <c r="F375">
        <v>0.51830556000000005</v>
      </c>
    </row>
    <row r="376" spans="1:6">
      <c r="A376" s="4">
        <f t="shared" si="15"/>
        <v>31.166668800000039</v>
      </c>
      <c r="B376" s="17">
        <v>0.59544629000000004</v>
      </c>
      <c r="C376" s="4">
        <f t="shared" si="16"/>
        <v>2.6431422199999997</v>
      </c>
      <c r="D376" s="4">
        <v>4.4421582199999996</v>
      </c>
      <c r="E376" s="4">
        <f t="shared" si="17"/>
        <v>20.787777599999998</v>
      </c>
      <c r="F376">
        <v>0.51969443999999998</v>
      </c>
    </row>
    <row r="377" spans="1:6">
      <c r="A377" s="4">
        <f t="shared" si="15"/>
        <v>31.25017439999997</v>
      </c>
      <c r="B377" s="17">
        <v>0.59550428</v>
      </c>
      <c r="C377" s="4">
        <f t="shared" si="16"/>
        <v>2.6132679000000003</v>
      </c>
      <c r="D377" s="4">
        <v>4.4122839000000003</v>
      </c>
      <c r="E377" s="4">
        <f t="shared" si="17"/>
        <v>20.843444400000003</v>
      </c>
      <c r="F377">
        <v>0.52108611000000005</v>
      </c>
    </row>
    <row r="378" spans="1:6">
      <c r="A378" s="4">
        <f t="shared" si="15"/>
        <v>31.333507199999993</v>
      </c>
      <c r="B378" s="17">
        <v>0.59556215000000001</v>
      </c>
      <c r="C378" s="4">
        <f t="shared" si="16"/>
        <v>2.5618362399999999</v>
      </c>
      <c r="D378" s="4">
        <v>4.3608522399999998</v>
      </c>
      <c r="E378" s="4">
        <f t="shared" si="17"/>
        <v>20.899000000000001</v>
      </c>
      <c r="F378">
        <v>0.52247500000000002</v>
      </c>
    </row>
    <row r="379" spans="1:6">
      <c r="A379" s="4">
        <f t="shared" si="15"/>
        <v>31.416840000000015</v>
      </c>
      <c r="B379" s="17">
        <v>0.59562002000000003</v>
      </c>
      <c r="C379" s="4">
        <f t="shared" si="16"/>
        <v>2.5628104199999999</v>
      </c>
      <c r="D379" s="4">
        <v>4.3618264199999999</v>
      </c>
      <c r="E379" s="4">
        <f t="shared" si="17"/>
        <v>20.954555599999999</v>
      </c>
      <c r="F379">
        <v>0.52386389</v>
      </c>
    </row>
    <row r="380" spans="1:6">
      <c r="A380" s="4">
        <f t="shared" si="15"/>
        <v>31.500331200000034</v>
      </c>
      <c r="B380" s="17">
        <v>0.59567800000000004</v>
      </c>
      <c r="C380" s="4">
        <f t="shared" si="16"/>
        <v>2.5353674899999996</v>
      </c>
      <c r="D380" s="4">
        <v>4.3343834899999996</v>
      </c>
      <c r="E380" s="4">
        <f t="shared" si="17"/>
        <v>21.010111199999997</v>
      </c>
      <c r="F380">
        <v>0.52525277999999997</v>
      </c>
    </row>
    <row r="381" spans="1:6">
      <c r="A381" s="4">
        <f t="shared" si="15"/>
        <v>31.583505599999899</v>
      </c>
      <c r="B381" s="17">
        <v>0.59573575999999995</v>
      </c>
      <c r="C381" s="4">
        <f t="shared" si="16"/>
        <v>2.6111760100000003</v>
      </c>
      <c r="D381" s="4">
        <v>4.4101920100000003</v>
      </c>
      <c r="E381" s="4">
        <f t="shared" si="17"/>
        <v>21.065777600000001</v>
      </c>
      <c r="F381">
        <v>0.52664443999999999</v>
      </c>
    </row>
    <row r="382" spans="1:6">
      <c r="A382" s="4">
        <f t="shared" si="15"/>
        <v>31.666838399999921</v>
      </c>
      <c r="B382" s="17">
        <v>0.59579362999999996</v>
      </c>
      <c r="C382" s="4">
        <f t="shared" si="16"/>
        <v>2.55113506</v>
      </c>
      <c r="D382" s="4">
        <v>4.35015106</v>
      </c>
      <c r="E382" s="4">
        <f t="shared" si="17"/>
        <v>21.121222400000001</v>
      </c>
      <c r="F382">
        <v>0.52803056000000004</v>
      </c>
    </row>
    <row r="383" spans="1:6">
      <c r="A383" s="4">
        <f t="shared" si="15"/>
        <v>31.750344000000013</v>
      </c>
      <c r="B383" s="17">
        <v>0.59585162000000003</v>
      </c>
      <c r="C383" s="4">
        <f t="shared" si="16"/>
        <v>2.4869437200000002</v>
      </c>
      <c r="D383" s="4">
        <v>4.2859597200000001</v>
      </c>
      <c r="E383" s="4">
        <f t="shared" si="17"/>
        <v>21.1768888</v>
      </c>
      <c r="F383">
        <v>0.52942222000000005</v>
      </c>
    </row>
    <row r="384" spans="1:6">
      <c r="A384" s="4">
        <f t="shared" si="15"/>
        <v>31.833835200000031</v>
      </c>
      <c r="B384" s="17">
        <v>0.59590960000000004</v>
      </c>
      <c r="C384" s="4">
        <f t="shared" si="16"/>
        <v>2.5412626300000003</v>
      </c>
      <c r="D384" s="4">
        <v>4.3402786300000002</v>
      </c>
      <c r="E384" s="4">
        <f t="shared" si="17"/>
        <v>21.232555600000001</v>
      </c>
      <c r="F384">
        <v>0.53081389000000001</v>
      </c>
    </row>
    <row r="385" spans="1:6">
      <c r="A385" s="4">
        <f t="shared" si="15"/>
        <v>31.917168000000053</v>
      </c>
      <c r="B385" s="17">
        <v>0.59596747000000005</v>
      </c>
      <c r="C385" s="4">
        <f t="shared" si="16"/>
        <v>2.50985718</v>
      </c>
      <c r="D385" s="4">
        <v>4.30887318</v>
      </c>
      <c r="E385" s="4">
        <f t="shared" si="17"/>
        <v>21.287555600000001</v>
      </c>
      <c r="F385">
        <v>0.53218889000000003</v>
      </c>
    </row>
    <row r="386" spans="1:6">
      <c r="A386" s="4">
        <f t="shared" ref="A386:A449" si="18">(B386-$B$2)*24*60</f>
        <v>32.000500799999912</v>
      </c>
      <c r="B386" s="17">
        <v>0.59602533999999996</v>
      </c>
      <c r="C386" s="4">
        <f t="shared" ref="C386:C449" si="19">D386-$D$2</f>
        <v>2.5604467399999997</v>
      </c>
      <c r="D386" s="4">
        <v>4.3594627399999997</v>
      </c>
      <c r="E386" s="4">
        <f t="shared" ref="E386:E449" si="20">F386*40</f>
        <v>21.343666799999998</v>
      </c>
      <c r="F386">
        <v>0.53359166999999996</v>
      </c>
    </row>
    <row r="387" spans="1:6">
      <c r="A387" s="4">
        <f t="shared" si="18"/>
        <v>32.083833599999934</v>
      </c>
      <c r="B387" s="17">
        <v>0.59608320999999997</v>
      </c>
      <c r="C387" s="4">
        <f t="shared" si="19"/>
        <v>2.5113859200000004</v>
      </c>
      <c r="D387" s="4">
        <v>4.3104019200000003</v>
      </c>
      <c r="E387" s="4">
        <f t="shared" si="20"/>
        <v>21.398666800000001</v>
      </c>
      <c r="F387">
        <v>0.53496666999999998</v>
      </c>
    </row>
    <row r="388" spans="1:6">
      <c r="A388" s="4">
        <f t="shared" si="18"/>
        <v>32.167166399999957</v>
      </c>
      <c r="B388" s="17">
        <v>0.59614107999999999</v>
      </c>
      <c r="C388" s="4">
        <f t="shared" si="19"/>
        <v>2.6020026200000004</v>
      </c>
      <c r="D388" s="4">
        <v>4.4010186200000003</v>
      </c>
      <c r="E388" s="4">
        <f t="shared" si="20"/>
        <v>21.4547776</v>
      </c>
      <c r="F388">
        <v>0.53636943999999998</v>
      </c>
    </row>
    <row r="389" spans="1:6">
      <c r="A389" s="4">
        <f t="shared" si="18"/>
        <v>32.250672000000051</v>
      </c>
      <c r="B389" s="17">
        <v>0.59619907000000005</v>
      </c>
      <c r="C389" s="4">
        <f t="shared" si="19"/>
        <v>2.5192270299999997</v>
      </c>
      <c r="D389" s="4">
        <v>4.3182430299999996</v>
      </c>
      <c r="E389" s="4">
        <f t="shared" si="20"/>
        <v>21.509888799999999</v>
      </c>
      <c r="F389">
        <v>0.53774721999999997</v>
      </c>
    </row>
    <row r="390" spans="1:6">
      <c r="A390" s="4">
        <f t="shared" si="18"/>
        <v>32.334004799999917</v>
      </c>
      <c r="B390" s="17">
        <v>0.59625693999999996</v>
      </c>
      <c r="C390" s="4">
        <f t="shared" si="19"/>
        <v>2.6801133100000003</v>
      </c>
      <c r="D390" s="4">
        <v>4.4791293100000003</v>
      </c>
      <c r="E390" s="4">
        <f t="shared" si="20"/>
        <v>21.566000000000003</v>
      </c>
      <c r="F390">
        <v>0.53915000000000002</v>
      </c>
    </row>
    <row r="391" spans="1:6">
      <c r="A391" s="4">
        <f t="shared" si="18"/>
        <v>32.417337599999939</v>
      </c>
      <c r="B391" s="17">
        <v>0.59631480999999997</v>
      </c>
      <c r="C391" s="4">
        <f t="shared" si="19"/>
        <v>2.4607949199999997</v>
      </c>
      <c r="D391" s="4">
        <v>4.2598109199999996</v>
      </c>
      <c r="E391" s="4">
        <f t="shared" si="20"/>
        <v>21.621555600000001</v>
      </c>
      <c r="F391">
        <v>0.54053888999999999</v>
      </c>
    </row>
    <row r="392" spans="1:6">
      <c r="A392" s="4">
        <f t="shared" si="18"/>
        <v>32.500670399999962</v>
      </c>
      <c r="B392" s="17">
        <v>0.59637267999999999</v>
      </c>
      <c r="C392" s="4">
        <f t="shared" si="19"/>
        <v>2.55655432</v>
      </c>
      <c r="D392" s="4">
        <v>4.35557032</v>
      </c>
      <c r="E392" s="4">
        <f t="shared" si="20"/>
        <v>21.677111199999999</v>
      </c>
      <c r="F392">
        <v>0.54192777999999997</v>
      </c>
    </row>
    <row r="393" spans="1:6">
      <c r="A393" s="4">
        <f t="shared" si="18"/>
        <v>32.583340800000009</v>
      </c>
      <c r="B393" s="17">
        <v>0.59643009000000002</v>
      </c>
      <c r="C393" s="4">
        <f t="shared" si="19"/>
        <v>2.8544068300000003</v>
      </c>
      <c r="D393" s="4">
        <v>4.6534228300000002</v>
      </c>
      <c r="E393" s="4">
        <f t="shared" si="20"/>
        <v>21.732222399999998</v>
      </c>
      <c r="F393">
        <v>0.54330555999999997</v>
      </c>
    </row>
    <row r="394" spans="1:6">
      <c r="A394" s="4">
        <f t="shared" si="18"/>
        <v>32.666673600000031</v>
      </c>
      <c r="B394" s="17">
        <v>0.59648796000000004</v>
      </c>
      <c r="C394" s="4">
        <f t="shared" si="19"/>
        <v>2.4275784500000004</v>
      </c>
      <c r="D394" s="4">
        <v>4.2265944500000003</v>
      </c>
      <c r="E394" s="4">
        <f t="shared" si="20"/>
        <v>21.788333199999997</v>
      </c>
      <c r="F394">
        <v>0.54470832999999996</v>
      </c>
    </row>
    <row r="395" spans="1:6">
      <c r="A395" s="4">
        <f t="shared" si="18"/>
        <v>32.750006400000053</v>
      </c>
      <c r="B395" s="17">
        <v>0.59654583000000005</v>
      </c>
      <c r="C395" s="4">
        <f t="shared" si="19"/>
        <v>2.6309113499999999</v>
      </c>
      <c r="D395" s="4">
        <v>4.4299273499999998</v>
      </c>
      <c r="E395" s="4">
        <f t="shared" si="20"/>
        <v>21.843888800000002</v>
      </c>
      <c r="F395">
        <v>0.54609722000000005</v>
      </c>
    </row>
    <row r="396" spans="1:6">
      <c r="A396" s="4">
        <f t="shared" si="18"/>
        <v>32.833670399999981</v>
      </c>
      <c r="B396" s="17">
        <v>0.59660393</v>
      </c>
      <c r="C396" s="4">
        <f t="shared" si="19"/>
        <v>2.5844945900000003</v>
      </c>
      <c r="D396" s="4">
        <v>4.3835105900000002</v>
      </c>
      <c r="E396" s="4">
        <f t="shared" si="20"/>
        <v>21.8991112</v>
      </c>
      <c r="F396">
        <v>0.54747778000000002</v>
      </c>
    </row>
    <row r="397" spans="1:6">
      <c r="A397" s="4">
        <f t="shared" si="18"/>
        <v>32.916167999999963</v>
      </c>
      <c r="B397" s="17">
        <v>0.59666121999999999</v>
      </c>
      <c r="C397" s="4">
        <f t="shared" si="19"/>
        <v>2.6182642000000005</v>
      </c>
      <c r="D397" s="4">
        <v>4.4172802000000004</v>
      </c>
      <c r="E397" s="4">
        <f t="shared" si="20"/>
        <v>21.9544444</v>
      </c>
      <c r="F397">
        <v>0.54886111000000004</v>
      </c>
    </row>
    <row r="398" spans="1:6">
      <c r="A398" s="4">
        <f t="shared" si="18"/>
        <v>33.000336000000026</v>
      </c>
      <c r="B398" s="17">
        <v>0.59671967000000004</v>
      </c>
      <c r="C398" s="4">
        <f t="shared" si="19"/>
        <v>2.58758116</v>
      </c>
      <c r="D398" s="4">
        <v>4.38659716</v>
      </c>
      <c r="E398" s="4">
        <f t="shared" si="20"/>
        <v>22.010777600000001</v>
      </c>
      <c r="F398">
        <v>0.55026944</v>
      </c>
    </row>
    <row r="399" spans="1:6">
      <c r="A399" s="4">
        <f t="shared" si="18"/>
        <v>33.083999999999953</v>
      </c>
      <c r="B399" s="17">
        <v>0.59677776999999999</v>
      </c>
      <c r="C399" s="4">
        <f t="shared" si="19"/>
        <v>2.4511518500000005</v>
      </c>
      <c r="D399" s="4">
        <v>4.2501678500000004</v>
      </c>
      <c r="E399" s="4">
        <f t="shared" si="20"/>
        <v>22.066555600000001</v>
      </c>
      <c r="F399">
        <v>0.55166389000000005</v>
      </c>
    </row>
    <row r="400" spans="1:6">
      <c r="A400" s="4">
        <f t="shared" si="18"/>
        <v>33.167332799999976</v>
      </c>
      <c r="B400" s="17">
        <v>0.59683564</v>
      </c>
      <c r="C400" s="4">
        <f t="shared" si="19"/>
        <v>2.6338305499999999</v>
      </c>
      <c r="D400" s="4">
        <v>4.4328465499999998</v>
      </c>
      <c r="E400" s="4">
        <f t="shared" si="20"/>
        <v>22.122111199999999</v>
      </c>
      <c r="F400">
        <v>0.55305278000000002</v>
      </c>
    </row>
    <row r="401" spans="1:6">
      <c r="A401" s="4">
        <f t="shared" si="18"/>
        <v>33.250334399999929</v>
      </c>
      <c r="B401" s="17">
        <v>0.59689327999999997</v>
      </c>
      <c r="C401" s="4">
        <f t="shared" si="19"/>
        <v>2.5252380399999996</v>
      </c>
      <c r="D401" s="4">
        <v>4.3242540399999996</v>
      </c>
      <c r="E401" s="4">
        <f t="shared" si="20"/>
        <v>22.177</v>
      </c>
      <c r="F401">
        <v>0.55442499999999995</v>
      </c>
    </row>
    <row r="402" spans="1:6">
      <c r="A402" s="4">
        <f t="shared" si="18"/>
        <v>33.331838400000038</v>
      </c>
      <c r="B402" s="17">
        <v>0.59694988000000004</v>
      </c>
      <c r="C402" s="4">
        <f t="shared" si="19"/>
        <v>2.7188143700000005</v>
      </c>
      <c r="D402" s="4">
        <v>4.5178303700000004</v>
      </c>
      <c r="E402" s="4">
        <f t="shared" si="20"/>
        <v>22.231777600000001</v>
      </c>
      <c r="F402">
        <v>0.55579444</v>
      </c>
    </row>
    <row r="403" spans="1:6">
      <c r="A403" s="4">
        <f t="shared" si="18"/>
        <v>33.416668799999911</v>
      </c>
      <c r="B403" s="17">
        <v>0.59700878999999996</v>
      </c>
      <c r="C403" s="4">
        <f t="shared" si="19"/>
        <v>2.6192965499999996</v>
      </c>
      <c r="D403" s="4">
        <v>4.4183125499999996</v>
      </c>
      <c r="E403" s="4">
        <f t="shared" si="20"/>
        <v>22.287777599999998</v>
      </c>
      <c r="F403">
        <v>0.55719443999999996</v>
      </c>
    </row>
    <row r="404" spans="1:6">
      <c r="A404" s="4">
        <f t="shared" si="18"/>
        <v>33.500001599999933</v>
      </c>
      <c r="B404" s="17">
        <v>0.59706665999999997</v>
      </c>
      <c r="C404" s="4">
        <f t="shared" si="19"/>
        <v>2.57559585</v>
      </c>
      <c r="D404" s="4">
        <v>4.37461185</v>
      </c>
      <c r="E404" s="4">
        <f t="shared" si="20"/>
        <v>22.343888800000002</v>
      </c>
      <c r="F404">
        <v>0.55859722000000001</v>
      </c>
    </row>
    <row r="405" spans="1:6">
      <c r="A405" s="4">
        <f t="shared" si="18"/>
        <v>33.583334399999956</v>
      </c>
      <c r="B405" s="17">
        <v>0.59712452999999999</v>
      </c>
      <c r="C405" s="4">
        <f t="shared" si="19"/>
        <v>2.5640602100000001</v>
      </c>
      <c r="D405" s="4">
        <v>4.36307621</v>
      </c>
      <c r="E405" s="4">
        <f t="shared" si="20"/>
        <v>22.398888800000002</v>
      </c>
      <c r="F405">
        <v>0.55997222000000002</v>
      </c>
    </row>
    <row r="406" spans="1:6">
      <c r="A406" s="4">
        <f t="shared" si="18"/>
        <v>33.66684000000005</v>
      </c>
      <c r="B406" s="17">
        <v>0.59718252000000005</v>
      </c>
      <c r="C406" s="4">
        <f t="shared" si="19"/>
        <v>2.5849151600000004</v>
      </c>
      <c r="D406" s="4">
        <v>4.3839311600000004</v>
      </c>
      <c r="E406" s="4">
        <f t="shared" si="20"/>
        <v>22.455111200000001</v>
      </c>
      <c r="F406">
        <v>0.56137778000000005</v>
      </c>
    </row>
    <row r="407" spans="1:6">
      <c r="A407" s="4">
        <f t="shared" si="18"/>
        <v>33.750172799999909</v>
      </c>
      <c r="B407" s="17">
        <v>0.59724038999999995</v>
      </c>
      <c r="C407" s="4">
        <f t="shared" si="19"/>
        <v>2.75599813</v>
      </c>
      <c r="D407" s="4">
        <v>4.55501413</v>
      </c>
      <c r="E407" s="4">
        <f t="shared" si="20"/>
        <v>22.510111199999997</v>
      </c>
      <c r="F407">
        <v>0.56275277999999995</v>
      </c>
    </row>
    <row r="408" spans="1:6">
      <c r="A408" s="4">
        <f t="shared" si="18"/>
        <v>33.833505599999931</v>
      </c>
      <c r="B408" s="17">
        <v>0.59729825999999997</v>
      </c>
      <c r="C408" s="4">
        <f t="shared" si="19"/>
        <v>2.5222268100000003</v>
      </c>
      <c r="D408" s="4">
        <v>4.3212428100000002</v>
      </c>
      <c r="E408" s="4">
        <f t="shared" si="20"/>
        <v>22.565666800000002</v>
      </c>
      <c r="F408">
        <v>0.56414167000000004</v>
      </c>
    </row>
    <row r="409" spans="1:6">
      <c r="A409" s="4">
        <f t="shared" si="18"/>
        <v>33.916838399999953</v>
      </c>
      <c r="B409" s="17">
        <v>0.59735612999999999</v>
      </c>
      <c r="C409" s="4">
        <f t="shared" si="19"/>
        <v>2.8281302400000001</v>
      </c>
      <c r="D409" s="4">
        <v>4.6271462400000001</v>
      </c>
      <c r="E409" s="4">
        <f t="shared" si="20"/>
        <v>22.621222400000001</v>
      </c>
      <c r="F409">
        <v>0.56553056000000002</v>
      </c>
    </row>
    <row r="410" spans="1:6">
      <c r="A410" s="4">
        <f t="shared" si="18"/>
        <v>34.000171199999976</v>
      </c>
      <c r="B410" s="17">
        <v>0.597414</v>
      </c>
      <c r="C410" s="4">
        <f t="shared" si="19"/>
        <v>2.7030444100000004</v>
      </c>
      <c r="D410" s="4">
        <v>4.5020604100000003</v>
      </c>
      <c r="E410" s="4">
        <f t="shared" si="20"/>
        <v>22.676777600000001</v>
      </c>
      <c r="F410">
        <v>0.56691944000000005</v>
      </c>
    </row>
    <row r="411" spans="1:6">
      <c r="A411" s="4">
        <f t="shared" si="18"/>
        <v>34.083503999999998</v>
      </c>
      <c r="B411" s="17">
        <v>0.59747187000000002</v>
      </c>
      <c r="C411" s="4">
        <f t="shared" si="19"/>
        <v>2.7122173299999996</v>
      </c>
      <c r="D411" s="4">
        <v>4.5112333299999996</v>
      </c>
      <c r="E411" s="4">
        <f t="shared" si="20"/>
        <v>22.732888799999998</v>
      </c>
      <c r="F411">
        <v>0.56832221999999999</v>
      </c>
    </row>
    <row r="412" spans="1:6">
      <c r="A412" s="4">
        <f t="shared" si="18"/>
        <v>34.167009599999929</v>
      </c>
      <c r="B412" s="17">
        <v>0.59752985999999997</v>
      </c>
      <c r="C412" s="4">
        <f t="shared" si="19"/>
        <v>2.48048687</v>
      </c>
      <c r="D412" s="4">
        <v>4.27950287</v>
      </c>
      <c r="E412" s="4">
        <f t="shared" si="20"/>
        <v>22.788</v>
      </c>
      <c r="F412">
        <v>0.56969999999999998</v>
      </c>
    </row>
    <row r="413" spans="1:6">
      <c r="A413" s="4">
        <f t="shared" si="18"/>
        <v>34.250342399999951</v>
      </c>
      <c r="B413" s="17">
        <v>0.59758772999999998</v>
      </c>
      <c r="C413" s="4">
        <f t="shared" si="19"/>
        <v>2.66426754</v>
      </c>
      <c r="D413" s="4">
        <v>4.4632835399999999</v>
      </c>
      <c r="E413" s="4">
        <f t="shared" si="20"/>
        <v>22.843555599999998</v>
      </c>
      <c r="F413">
        <v>0.57108888999999996</v>
      </c>
    </row>
    <row r="414" spans="1:6">
      <c r="A414" s="4">
        <f t="shared" si="18"/>
        <v>34.333675199999973</v>
      </c>
      <c r="B414" s="17">
        <v>0.5976456</v>
      </c>
      <c r="C414" s="4">
        <f t="shared" si="19"/>
        <v>2.6784439100000004</v>
      </c>
      <c r="D414" s="4">
        <v>4.4774599100000003</v>
      </c>
      <c r="E414" s="4">
        <f t="shared" si="20"/>
        <v>22.899666799999999</v>
      </c>
      <c r="F414">
        <v>0.57249167000000001</v>
      </c>
    </row>
    <row r="415" spans="1:6">
      <c r="A415" s="4">
        <f t="shared" si="18"/>
        <v>34.417007999999996</v>
      </c>
      <c r="B415" s="17">
        <v>0.59770347000000001</v>
      </c>
      <c r="C415" s="4">
        <f t="shared" si="19"/>
        <v>2.51402664</v>
      </c>
      <c r="D415" s="4">
        <v>4.3130426399999999</v>
      </c>
      <c r="E415" s="4">
        <f t="shared" si="20"/>
        <v>22.9552224</v>
      </c>
      <c r="F415">
        <v>0.57388055999999998</v>
      </c>
    </row>
    <row r="416" spans="1:6">
      <c r="A416" s="4">
        <f t="shared" si="18"/>
        <v>34.500340800000018</v>
      </c>
      <c r="B416" s="17">
        <v>0.59776134000000003</v>
      </c>
      <c r="C416" s="4">
        <f t="shared" si="19"/>
        <v>2.57017469</v>
      </c>
      <c r="D416" s="4">
        <v>4.3691906899999999</v>
      </c>
      <c r="E416" s="4">
        <f t="shared" si="20"/>
        <v>23.010777600000001</v>
      </c>
      <c r="F416">
        <v>0.57526944000000002</v>
      </c>
    </row>
    <row r="417" spans="1:6">
      <c r="A417" s="4">
        <f t="shared" si="18"/>
        <v>34.58367360000004</v>
      </c>
      <c r="B417" s="17">
        <v>0.59781921000000005</v>
      </c>
      <c r="C417" s="4">
        <f t="shared" si="19"/>
        <v>2.5604481699999999</v>
      </c>
      <c r="D417" s="4">
        <v>4.3594641699999999</v>
      </c>
      <c r="E417" s="4">
        <f t="shared" si="20"/>
        <v>23.066333199999999</v>
      </c>
      <c r="F417">
        <v>0.57665833</v>
      </c>
    </row>
    <row r="418" spans="1:6">
      <c r="A418" s="4">
        <f t="shared" si="18"/>
        <v>34.667006399999906</v>
      </c>
      <c r="B418" s="17">
        <v>0.59787707999999995</v>
      </c>
      <c r="C418" s="4">
        <f t="shared" si="19"/>
        <v>2.6780276299999999</v>
      </c>
      <c r="D418" s="4">
        <v>4.4770436299999998</v>
      </c>
      <c r="E418" s="4">
        <f t="shared" si="20"/>
        <v>23.120777600000004</v>
      </c>
      <c r="F418">
        <v>0.57801944000000005</v>
      </c>
    </row>
    <row r="419" spans="1:6">
      <c r="A419" s="4">
        <f t="shared" si="18"/>
        <v>34.750339199999928</v>
      </c>
      <c r="B419" s="17">
        <v>0.59793494999999997</v>
      </c>
      <c r="C419" s="4">
        <f t="shared" si="19"/>
        <v>2.6481447200000003</v>
      </c>
      <c r="D419" s="4">
        <v>4.4471607200000003</v>
      </c>
      <c r="E419" s="4">
        <f t="shared" si="20"/>
        <v>23.177444399999999</v>
      </c>
      <c r="F419">
        <v>0.57943610999999995</v>
      </c>
    </row>
    <row r="420" spans="1:6">
      <c r="A420" s="4">
        <f t="shared" si="18"/>
        <v>34.83367199999995</v>
      </c>
      <c r="B420" s="17">
        <v>0.59799281999999998</v>
      </c>
      <c r="C420" s="4">
        <f t="shared" si="19"/>
        <v>2.6664905499999998</v>
      </c>
      <c r="D420" s="4">
        <v>4.4655065499999997</v>
      </c>
      <c r="E420" s="4">
        <f t="shared" si="20"/>
        <v>23.233000000000001</v>
      </c>
      <c r="F420">
        <v>0.58082500000000004</v>
      </c>
    </row>
    <row r="421" spans="1:6">
      <c r="A421" s="4">
        <f t="shared" si="18"/>
        <v>34.917004799999972</v>
      </c>
      <c r="B421" s="17">
        <v>0.59805069</v>
      </c>
      <c r="C421" s="4">
        <f t="shared" si="19"/>
        <v>2.4320254300000004</v>
      </c>
      <c r="D421" s="4">
        <v>4.2310414300000003</v>
      </c>
      <c r="E421" s="4">
        <f t="shared" si="20"/>
        <v>23.288000000000004</v>
      </c>
      <c r="F421">
        <v>0.58220000000000005</v>
      </c>
    </row>
    <row r="422" spans="1:6">
      <c r="A422" s="4">
        <f t="shared" si="18"/>
        <v>35.000337599999995</v>
      </c>
      <c r="B422" s="17">
        <v>0.59810856000000001</v>
      </c>
      <c r="C422" s="4">
        <f t="shared" si="19"/>
        <v>2.5654492400000004</v>
      </c>
      <c r="D422" s="4">
        <v>4.3644652400000004</v>
      </c>
      <c r="E422" s="4">
        <f t="shared" si="20"/>
        <v>23.3441112</v>
      </c>
      <c r="F422">
        <v>0.58360277999999999</v>
      </c>
    </row>
    <row r="423" spans="1:6">
      <c r="A423" s="4">
        <f t="shared" si="18"/>
        <v>35.083670400000017</v>
      </c>
      <c r="B423" s="17">
        <v>0.59816643000000003</v>
      </c>
      <c r="C423" s="4">
        <f t="shared" si="19"/>
        <v>2.4624629000000002</v>
      </c>
      <c r="D423" s="4">
        <v>4.2614789000000002</v>
      </c>
      <c r="E423" s="4">
        <f t="shared" si="20"/>
        <v>23.399666799999999</v>
      </c>
      <c r="F423">
        <v>0.58499166999999996</v>
      </c>
    </row>
    <row r="424" spans="1:6">
      <c r="A424" s="4">
        <f t="shared" si="18"/>
        <v>35.167003200000039</v>
      </c>
      <c r="B424" s="17">
        <v>0.59822430000000004</v>
      </c>
      <c r="C424" s="4">
        <f t="shared" si="19"/>
        <v>2.6093697499999999</v>
      </c>
      <c r="D424" s="4">
        <v>4.4083857499999999</v>
      </c>
      <c r="E424" s="4">
        <f t="shared" si="20"/>
        <v>23.454666799999998</v>
      </c>
      <c r="F424">
        <v>0.58636666999999998</v>
      </c>
    </row>
    <row r="425" spans="1:6">
      <c r="A425" s="4">
        <f t="shared" si="18"/>
        <v>35.250335999999898</v>
      </c>
      <c r="B425" s="17">
        <v>0.59828216999999995</v>
      </c>
      <c r="C425" s="4">
        <f t="shared" si="19"/>
        <v>2.6585698100000004</v>
      </c>
      <c r="D425" s="4">
        <v>4.4575858100000003</v>
      </c>
      <c r="E425" s="4">
        <f t="shared" si="20"/>
        <v>23.510777599999997</v>
      </c>
      <c r="F425">
        <v>0.58776943999999998</v>
      </c>
    </row>
    <row r="426" spans="1:6">
      <c r="A426" s="4">
        <f t="shared" si="18"/>
        <v>35.333841599999985</v>
      </c>
      <c r="B426" s="17">
        <v>0.59834016000000001</v>
      </c>
      <c r="C426" s="4">
        <f t="shared" si="19"/>
        <v>2.6371278800000004</v>
      </c>
      <c r="D426" s="4">
        <v>4.4361438800000004</v>
      </c>
      <c r="E426" s="4">
        <f t="shared" si="20"/>
        <v>23.5658888</v>
      </c>
      <c r="F426">
        <v>0.58914721999999997</v>
      </c>
    </row>
    <row r="427" spans="1:6">
      <c r="A427" s="4">
        <f t="shared" si="18"/>
        <v>35.417174400000007</v>
      </c>
      <c r="B427" s="17">
        <v>0.59839803000000003</v>
      </c>
      <c r="C427" s="4">
        <f t="shared" si="19"/>
        <v>2.6895632699999998</v>
      </c>
      <c r="D427" s="4">
        <v>4.4885792699999998</v>
      </c>
      <c r="E427" s="4">
        <f t="shared" si="20"/>
        <v>23.622</v>
      </c>
      <c r="F427">
        <v>0.59055000000000002</v>
      </c>
    </row>
    <row r="428" spans="1:6">
      <c r="A428" s="4">
        <f t="shared" si="18"/>
        <v>35.50050720000003</v>
      </c>
      <c r="B428" s="17">
        <v>0.59845590000000004</v>
      </c>
      <c r="C428" s="4">
        <f t="shared" si="19"/>
        <v>2.6350808099999998</v>
      </c>
      <c r="D428" s="4">
        <v>4.4340968099999998</v>
      </c>
      <c r="E428" s="4">
        <f t="shared" si="20"/>
        <v>23.677</v>
      </c>
      <c r="F428">
        <v>0.59192500000000003</v>
      </c>
    </row>
    <row r="429" spans="1:6">
      <c r="A429" s="4">
        <f t="shared" si="18"/>
        <v>35.583839999999896</v>
      </c>
      <c r="B429" s="17">
        <v>0.59851376999999994</v>
      </c>
      <c r="C429" s="4">
        <f t="shared" si="19"/>
        <v>2.6165966999999997</v>
      </c>
      <c r="D429" s="4">
        <v>4.4156126999999996</v>
      </c>
      <c r="E429" s="4">
        <f t="shared" si="20"/>
        <v>23.7331112</v>
      </c>
      <c r="F429">
        <v>0.59332777999999997</v>
      </c>
    </row>
    <row r="430" spans="1:6">
      <c r="A430" s="4">
        <f t="shared" si="18"/>
        <v>35.667331199999914</v>
      </c>
      <c r="B430" s="17">
        <v>0.59857174999999996</v>
      </c>
      <c r="C430" s="4">
        <f t="shared" si="19"/>
        <v>2.6831669800000002</v>
      </c>
      <c r="D430" s="4">
        <v>4.4821829800000001</v>
      </c>
      <c r="E430" s="4">
        <f t="shared" si="20"/>
        <v>23.788111199999999</v>
      </c>
      <c r="F430">
        <v>0.59470277999999999</v>
      </c>
    </row>
    <row r="431" spans="1:6">
      <c r="A431" s="4">
        <f t="shared" si="18"/>
        <v>35.750678400000012</v>
      </c>
      <c r="B431" s="17">
        <v>0.59862963000000002</v>
      </c>
      <c r="C431" s="4">
        <f t="shared" si="19"/>
        <v>2.6307725900000003</v>
      </c>
      <c r="D431" s="4">
        <v>4.4297885900000002</v>
      </c>
      <c r="E431" s="4">
        <f t="shared" si="20"/>
        <v>23.843777599999999</v>
      </c>
      <c r="F431">
        <v>0.59609444</v>
      </c>
    </row>
    <row r="432" spans="1:6">
      <c r="A432" s="4">
        <f t="shared" si="18"/>
        <v>35.834011200000035</v>
      </c>
      <c r="B432" s="17">
        <v>0.59868750000000004</v>
      </c>
      <c r="C432" s="4">
        <f t="shared" si="19"/>
        <v>2.7397356000000004</v>
      </c>
      <c r="D432" s="4">
        <v>4.5387516000000003</v>
      </c>
      <c r="E432" s="4">
        <f t="shared" si="20"/>
        <v>23.899333200000001</v>
      </c>
      <c r="F432">
        <v>0.59748332999999998</v>
      </c>
    </row>
    <row r="433" spans="1:6">
      <c r="A433" s="4">
        <f t="shared" si="18"/>
        <v>35.917344000000057</v>
      </c>
      <c r="B433" s="17">
        <v>0.59874537000000005</v>
      </c>
      <c r="C433" s="4">
        <f t="shared" si="19"/>
        <v>2.6449489599999998</v>
      </c>
      <c r="D433" s="4">
        <v>4.4439649599999997</v>
      </c>
      <c r="E433" s="4">
        <f t="shared" si="20"/>
        <v>23.955000000000002</v>
      </c>
      <c r="F433">
        <v>0.59887500000000005</v>
      </c>
    </row>
    <row r="434" spans="1:6">
      <c r="A434" s="4">
        <f t="shared" si="18"/>
        <v>36.000676799999916</v>
      </c>
      <c r="B434" s="17">
        <v>0.59880323999999996</v>
      </c>
      <c r="C434" s="4">
        <f t="shared" si="19"/>
        <v>2.8545370100000005</v>
      </c>
      <c r="D434" s="4">
        <v>4.6535530100000004</v>
      </c>
      <c r="E434" s="4">
        <f t="shared" si="20"/>
        <v>24.009999999999998</v>
      </c>
      <c r="F434">
        <v>0.60024999999999995</v>
      </c>
    </row>
    <row r="435" spans="1:6">
      <c r="A435" s="4">
        <f t="shared" si="18"/>
        <v>36.084009599999938</v>
      </c>
      <c r="B435" s="17">
        <v>0.59886110999999997</v>
      </c>
      <c r="C435" s="4">
        <f t="shared" si="19"/>
        <v>2.7201399799999999</v>
      </c>
      <c r="D435" s="4">
        <v>4.5191559799999999</v>
      </c>
      <c r="E435" s="4">
        <f t="shared" si="20"/>
        <v>24.066111200000002</v>
      </c>
      <c r="F435">
        <v>0.60165278</v>
      </c>
    </row>
    <row r="436" spans="1:6">
      <c r="A436" s="4">
        <f t="shared" si="18"/>
        <v>36.16734239999996</v>
      </c>
      <c r="B436" s="17">
        <v>0.59891897999999999</v>
      </c>
      <c r="C436" s="4">
        <f t="shared" si="19"/>
        <v>2.9098539299999997</v>
      </c>
      <c r="D436" s="4">
        <v>4.7088699299999996</v>
      </c>
      <c r="E436" s="4">
        <f t="shared" si="20"/>
        <v>24.121555600000001</v>
      </c>
      <c r="F436">
        <v>0.60303888999999999</v>
      </c>
    </row>
    <row r="437" spans="1:6">
      <c r="A437" s="4">
        <f t="shared" si="18"/>
        <v>36.249998399999939</v>
      </c>
      <c r="B437" s="17">
        <v>0.59897637999999997</v>
      </c>
      <c r="C437" s="4">
        <f t="shared" si="19"/>
        <v>2.8610034000000004</v>
      </c>
      <c r="D437" s="4">
        <v>4.6600194000000004</v>
      </c>
      <c r="E437" s="4">
        <f t="shared" si="20"/>
        <v>24.177222399999998</v>
      </c>
      <c r="F437">
        <v>0.60443055999999995</v>
      </c>
    </row>
    <row r="438" spans="1:6">
      <c r="A438" s="4">
        <f t="shared" si="18"/>
        <v>36.331344000000044</v>
      </c>
      <c r="B438" s="17">
        <v>0.59903287000000005</v>
      </c>
      <c r="C438" s="4">
        <f t="shared" si="19"/>
        <v>2.7328314799999998</v>
      </c>
      <c r="D438" s="4">
        <v>4.5318474799999997</v>
      </c>
      <c r="E438" s="4">
        <f t="shared" si="20"/>
        <v>24.230999999999998</v>
      </c>
      <c r="F438">
        <v>0.60577499999999995</v>
      </c>
    </row>
    <row r="439" spans="1:6">
      <c r="A439" s="4">
        <f t="shared" si="18"/>
        <v>36.416836800000056</v>
      </c>
      <c r="B439" s="17">
        <v>0.59909224000000005</v>
      </c>
      <c r="C439" s="4">
        <f t="shared" si="19"/>
        <v>2.77478742</v>
      </c>
      <c r="D439" s="4">
        <v>4.57380342</v>
      </c>
      <c r="E439" s="4">
        <f t="shared" si="20"/>
        <v>24.287888799999998</v>
      </c>
      <c r="F439">
        <v>0.60719721999999998</v>
      </c>
    </row>
    <row r="440" spans="1:6">
      <c r="A440" s="4">
        <f t="shared" si="18"/>
        <v>36.50034239999998</v>
      </c>
      <c r="B440" s="17">
        <v>0.59915023000000001</v>
      </c>
      <c r="C440" s="4">
        <f t="shared" si="19"/>
        <v>2.64948082</v>
      </c>
      <c r="D440" s="4">
        <v>4.4484968199999999</v>
      </c>
      <c r="E440" s="4">
        <f t="shared" si="20"/>
        <v>24.343555600000002</v>
      </c>
      <c r="F440">
        <v>0.60858889000000005</v>
      </c>
    </row>
    <row r="441" spans="1:6">
      <c r="A441" s="4">
        <f t="shared" si="18"/>
        <v>36.583833600000006</v>
      </c>
      <c r="B441" s="17">
        <v>0.59920821000000002</v>
      </c>
      <c r="C441" s="4">
        <f t="shared" si="19"/>
        <v>2.72583866</v>
      </c>
      <c r="D441" s="4">
        <v>4.5248546599999999</v>
      </c>
      <c r="E441" s="4">
        <f t="shared" si="20"/>
        <v>24.399222399999999</v>
      </c>
      <c r="F441">
        <v>0.60998056</v>
      </c>
    </row>
    <row r="442" spans="1:6">
      <c r="A442" s="4">
        <f t="shared" si="18"/>
        <v>36.667166400000028</v>
      </c>
      <c r="B442" s="17">
        <v>0.59926608000000003</v>
      </c>
      <c r="C442" s="4">
        <f t="shared" si="19"/>
        <v>2.6020031000000001</v>
      </c>
      <c r="D442" s="4">
        <v>4.4010191000000001</v>
      </c>
      <c r="E442" s="4">
        <f t="shared" si="20"/>
        <v>24.454888799999999</v>
      </c>
      <c r="F442">
        <v>0.61137222000000002</v>
      </c>
    </row>
    <row r="443" spans="1:6">
      <c r="A443" s="4">
        <f t="shared" si="18"/>
        <v>36.750671999999952</v>
      </c>
      <c r="B443" s="17">
        <v>0.59932406999999999</v>
      </c>
      <c r="C443" s="4">
        <f t="shared" si="19"/>
        <v>2.7141871399999999</v>
      </c>
      <c r="D443" s="4">
        <v>4.5132031399999999</v>
      </c>
      <c r="E443" s="4">
        <f t="shared" si="20"/>
        <v>24.510444400000001</v>
      </c>
      <c r="F443">
        <v>0.61276111</v>
      </c>
    </row>
    <row r="444" spans="1:6">
      <c r="A444" s="4">
        <f t="shared" si="18"/>
        <v>36.834004799999974</v>
      </c>
      <c r="B444" s="17">
        <v>0.59938194</v>
      </c>
      <c r="C444" s="4">
        <f t="shared" si="19"/>
        <v>2.6021413799999999</v>
      </c>
      <c r="D444" s="4">
        <v>4.4011573799999999</v>
      </c>
      <c r="E444" s="4">
        <f t="shared" si="20"/>
        <v>24.565999999999999</v>
      </c>
      <c r="F444">
        <v>0.61414999999999997</v>
      </c>
    </row>
    <row r="445" spans="1:6">
      <c r="A445" s="4">
        <f t="shared" si="18"/>
        <v>36.917337599999996</v>
      </c>
      <c r="B445" s="17">
        <v>0.59943981000000002</v>
      </c>
      <c r="C445" s="4">
        <f t="shared" si="19"/>
        <v>2.5878272000000004</v>
      </c>
      <c r="D445" s="4">
        <v>4.3868432000000004</v>
      </c>
      <c r="E445" s="4">
        <f t="shared" si="20"/>
        <v>24.621555599999997</v>
      </c>
      <c r="F445">
        <v>0.61553888999999995</v>
      </c>
    </row>
    <row r="446" spans="1:6">
      <c r="A446" s="4">
        <f t="shared" si="18"/>
        <v>37.000670400000018</v>
      </c>
      <c r="B446" s="17">
        <v>0.59949768000000003</v>
      </c>
      <c r="C446" s="4">
        <f t="shared" si="19"/>
        <v>2.6356382400000005</v>
      </c>
      <c r="D446" s="4">
        <v>4.4346542400000004</v>
      </c>
      <c r="E446" s="4">
        <f t="shared" si="20"/>
        <v>24.677111200000002</v>
      </c>
      <c r="F446">
        <v>0.61692778000000004</v>
      </c>
    </row>
    <row r="447" spans="1:6">
      <c r="A447" s="4">
        <f t="shared" si="18"/>
        <v>37.084003200000041</v>
      </c>
      <c r="B447" s="17">
        <v>0.59955555000000005</v>
      </c>
      <c r="C447" s="4">
        <f t="shared" si="19"/>
        <v>2.56336546</v>
      </c>
      <c r="D447" s="4">
        <v>4.3623814599999999</v>
      </c>
      <c r="E447" s="4">
        <f t="shared" si="20"/>
        <v>24.733222399999999</v>
      </c>
      <c r="F447">
        <v>0.61833055999999997</v>
      </c>
    </row>
    <row r="448" spans="1:6">
      <c r="A448" s="4">
        <f t="shared" si="18"/>
        <v>37.167335999999906</v>
      </c>
      <c r="B448" s="17">
        <v>0.59961341999999995</v>
      </c>
      <c r="C448" s="4">
        <f t="shared" si="19"/>
        <v>2.7293119399999997</v>
      </c>
      <c r="D448" s="4">
        <v>4.5283279399999996</v>
      </c>
      <c r="E448" s="4">
        <f t="shared" si="20"/>
        <v>24.7876668</v>
      </c>
      <c r="F448">
        <v>0.61969167000000003</v>
      </c>
    </row>
    <row r="449" spans="1:6">
      <c r="A449" s="4">
        <f t="shared" si="18"/>
        <v>37.250668799999929</v>
      </c>
      <c r="B449" s="17">
        <v>0.59967128999999997</v>
      </c>
      <c r="C449" s="4">
        <f t="shared" si="19"/>
        <v>2.6211833899999997</v>
      </c>
      <c r="D449" s="4">
        <v>4.4201993899999996</v>
      </c>
      <c r="E449" s="4">
        <f t="shared" si="20"/>
        <v>24.843777600000003</v>
      </c>
      <c r="F449">
        <v>0.62109444000000003</v>
      </c>
    </row>
    <row r="450" spans="1:6">
      <c r="A450" s="4">
        <f t="shared" ref="A450:A513" si="21">(B450-$B$2)*24*60</f>
        <v>37.334001599999951</v>
      </c>
      <c r="B450" s="17">
        <v>0.59972915999999998</v>
      </c>
      <c r="C450" s="4">
        <f t="shared" ref="C450:C513" si="22">D450-$D$2</f>
        <v>2.7393202800000003</v>
      </c>
      <c r="D450" s="4">
        <v>4.5383362800000002</v>
      </c>
      <c r="E450" s="4">
        <f t="shared" ref="E450:E513" si="23">F450*40</f>
        <v>24.899888799999999</v>
      </c>
      <c r="F450">
        <v>0.62249721999999996</v>
      </c>
    </row>
    <row r="451" spans="1:6">
      <c r="A451" s="4">
        <f t="shared" si="21"/>
        <v>37.417334399999973</v>
      </c>
      <c r="B451" s="17">
        <v>0.59978703</v>
      </c>
      <c r="C451" s="4">
        <f t="shared" si="22"/>
        <v>2.6717719999999998</v>
      </c>
      <c r="D451" s="4">
        <v>4.4707879999999998</v>
      </c>
      <c r="E451" s="4">
        <f t="shared" si="23"/>
        <v>24.954888799999999</v>
      </c>
      <c r="F451">
        <v>0.62387221999999998</v>
      </c>
    </row>
    <row r="452" spans="1:6">
      <c r="A452" s="4">
        <f t="shared" si="21"/>
        <v>37.500667199999995</v>
      </c>
      <c r="B452" s="17">
        <v>0.59984490000000001</v>
      </c>
      <c r="C452" s="4">
        <f t="shared" si="22"/>
        <v>2.5888009099999998</v>
      </c>
      <c r="D452" s="4">
        <v>4.3878169099999997</v>
      </c>
      <c r="E452" s="4">
        <f t="shared" si="23"/>
        <v>25.010444399999997</v>
      </c>
      <c r="F452">
        <v>0.62526110999999995</v>
      </c>
    </row>
    <row r="453" spans="1:6">
      <c r="A453" s="4">
        <f t="shared" si="21"/>
        <v>37.584000000000017</v>
      </c>
      <c r="B453" s="17">
        <v>0.59990277000000003</v>
      </c>
      <c r="C453" s="4">
        <f t="shared" si="22"/>
        <v>2.85147905</v>
      </c>
      <c r="D453" s="4">
        <v>4.65049505</v>
      </c>
      <c r="E453" s="4">
        <f t="shared" si="23"/>
        <v>25.065444399999997</v>
      </c>
      <c r="F453">
        <v>0.62663610999999997</v>
      </c>
    </row>
    <row r="454" spans="1:6">
      <c r="A454" s="4">
        <f t="shared" si="21"/>
        <v>37.66733280000004</v>
      </c>
      <c r="B454" s="17">
        <v>0.59996064000000005</v>
      </c>
      <c r="C454" s="4">
        <f t="shared" si="22"/>
        <v>2.4884533900000001</v>
      </c>
      <c r="D454" s="4">
        <v>4.28746939</v>
      </c>
      <c r="E454" s="4">
        <f t="shared" si="23"/>
        <v>25.121555600000001</v>
      </c>
      <c r="F454">
        <v>0.62803889000000002</v>
      </c>
    </row>
    <row r="455" spans="1:6">
      <c r="A455" s="4">
        <f t="shared" si="21"/>
        <v>37.750665599999905</v>
      </c>
      <c r="B455" s="17">
        <v>0.60001850999999995</v>
      </c>
      <c r="C455" s="4">
        <f t="shared" si="22"/>
        <v>2.6195168500000001</v>
      </c>
      <c r="D455" s="4">
        <v>4.4185328500000001</v>
      </c>
      <c r="E455" s="4">
        <f t="shared" si="23"/>
        <v>25.177111199999999</v>
      </c>
      <c r="F455">
        <v>0.62942777999999999</v>
      </c>
    </row>
    <row r="456" spans="1:6">
      <c r="A456" s="4">
        <f t="shared" si="21"/>
        <v>37.833998399999928</v>
      </c>
      <c r="B456" s="17">
        <v>0.60007637999999996</v>
      </c>
      <c r="C456" s="4">
        <f t="shared" si="22"/>
        <v>2.5248684900000002</v>
      </c>
      <c r="D456" s="4">
        <v>4.3238844900000002</v>
      </c>
      <c r="E456" s="4">
        <f t="shared" si="23"/>
        <v>25.232111199999999</v>
      </c>
      <c r="F456">
        <v>0.63080278000000001</v>
      </c>
    </row>
    <row r="457" spans="1:6">
      <c r="A457" s="4">
        <f t="shared" si="21"/>
        <v>37.91733119999995</v>
      </c>
      <c r="B457" s="17">
        <v>0.60013424999999998</v>
      </c>
      <c r="C457" s="4">
        <f t="shared" si="22"/>
        <v>2.7409873000000005</v>
      </c>
      <c r="D457" s="4">
        <v>4.5400033000000004</v>
      </c>
      <c r="E457" s="4">
        <f t="shared" si="23"/>
        <v>25.2887776</v>
      </c>
      <c r="F457">
        <v>0.63221943999999997</v>
      </c>
    </row>
    <row r="458" spans="1:6">
      <c r="A458" s="4">
        <f t="shared" si="21"/>
        <v>38.000678400000041</v>
      </c>
      <c r="B458" s="17">
        <v>0.60019213000000005</v>
      </c>
      <c r="C458" s="4">
        <f t="shared" si="22"/>
        <v>2.5320930500000003</v>
      </c>
      <c r="D458" s="4">
        <v>4.3311090500000002</v>
      </c>
      <c r="E458" s="4">
        <f t="shared" si="23"/>
        <v>25.343222399999998</v>
      </c>
      <c r="F458">
        <v>0.63358055999999996</v>
      </c>
    </row>
    <row r="459" spans="1:6">
      <c r="A459" s="4">
        <f t="shared" si="21"/>
        <v>38.084011199999907</v>
      </c>
      <c r="B459" s="17">
        <v>0.60024999999999995</v>
      </c>
      <c r="C459" s="4">
        <f t="shared" si="22"/>
        <v>2.55572176</v>
      </c>
      <c r="D459" s="4">
        <v>4.3547377599999999</v>
      </c>
      <c r="E459" s="4">
        <f t="shared" si="23"/>
        <v>25.399333199999997</v>
      </c>
      <c r="F459">
        <v>0.63498332999999996</v>
      </c>
    </row>
    <row r="460" spans="1:6">
      <c r="A460" s="4">
        <f t="shared" si="21"/>
        <v>38.166667200000042</v>
      </c>
      <c r="B460" s="17">
        <v>0.60030740000000005</v>
      </c>
      <c r="C460" s="4">
        <f t="shared" si="22"/>
        <v>2.6361460699999997</v>
      </c>
      <c r="D460" s="4">
        <v>4.4351620699999996</v>
      </c>
      <c r="E460" s="4">
        <f t="shared" si="23"/>
        <v>25.455000000000002</v>
      </c>
      <c r="F460">
        <v>0.63637500000000002</v>
      </c>
    </row>
    <row r="461" spans="1:6">
      <c r="A461" s="4">
        <f t="shared" si="21"/>
        <v>38.249999999999901</v>
      </c>
      <c r="B461" s="17">
        <v>0.60036526999999995</v>
      </c>
      <c r="C461" s="4">
        <f t="shared" si="22"/>
        <v>2.6021418599999997</v>
      </c>
      <c r="D461" s="4">
        <v>4.4011578599999996</v>
      </c>
      <c r="E461" s="4">
        <f t="shared" si="23"/>
        <v>25.5105556</v>
      </c>
      <c r="F461">
        <v>0.63776389</v>
      </c>
    </row>
    <row r="462" spans="1:6">
      <c r="A462" s="4">
        <f t="shared" si="21"/>
        <v>38.333505599999995</v>
      </c>
      <c r="B462" s="17">
        <v>0.60042326000000001</v>
      </c>
      <c r="C462" s="4">
        <f t="shared" si="22"/>
        <v>2.7440834000000001</v>
      </c>
      <c r="D462" s="4">
        <v>4.5430994</v>
      </c>
      <c r="E462" s="4">
        <f t="shared" si="23"/>
        <v>25.566222399999997</v>
      </c>
      <c r="F462">
        <v>0.63915555999999996</v>
      </c>
    </row>
    <row r="463" spans="1:6">
      <c r="A463" s="4">
        <f t="shared" si="21"/>
        <v>38.416838400000017</v>
      </c>
      <c r="B463" s="17">
        <v>0.60048113000000003</v>
      </c>
      <c r="C463" s="4">
        <f t="shared" si="22"/>
        <v>2.5022735599999999</v>
      </c>
      <c r="D463" s="4">
        <v>4.3012895599999998</v>
      </c>
      <c r="E463" s="4">
        <f t="shared" si="23"/>
        <v>25.621777600000001</v>
      </c>
      <c r="F463">
        <v>0.64054443999999999</v>
      </c>
    </row>
    <row r="464" spans="1:6">
      <c r="A464" s="4">
        <f t="shared" si="21"/>
        <v>38.50017120000004</v>
      </c>
      <c r="B464" s="17">
        <v>0.60053900000000004</v>
      </c>
      <c r="C464" s="4">
        <f t="shared" si="22"/>
        <v>2.5426559400000004</v>
      </c>
      <c r="D464" s="4">
        <v>4.3416719400000003</v>
      </c>
      <c r="E464" s="4">
        <f t="shared" si="23"/>
        <v>25.6773332</v>
      </c>
      <c r="F464">
        <v>0.64193332999999997</v>
      </c>
    </row>
    <row r="465" spans="1:6">
      <c r="A465" s="4">
        <f t="shared" si="21"/>
        <v>38.583676799999971</v>
      </c>
      <c r="B465" s="17">
        <v>0.60059699</v>
      </c>
      <c r="C465" s="4">
        <f t="shared" si="22"/>
        <v>2.60330248</v>
      </c>
      <c r="D465" s="4">
        <v>4.4023184799999999</v>
      </c>
      <c r="E465" s="4">
        <f t="shared" si="23"/>
        <v>25.732444399999999</v>
      </c>
      <c r="F465">
        <v>0.64331110999999996</v>
      </c>
    </row>
    <row r="466" spans="1:6">
      <c r="A466" s="4">
        <f t="shared" si="21"/>
        <v>38.667009599999993</v>
      </c>
      <c r="B466" s="17">
        <v>0.60065486000000001</v>
      </c>
      <c r="C466" s="4">
        <f t="shared" si="22"/>
        <v>2.6138172099999997</v>
      </c>
      <c r="D466" s="4">
        <v>4.4128332099999996</v>
      </c>
      <c r="E466" s="4">
        <f t="shared" si="23"/>
        <v>25.788000000000004</v>
      </c>
      <c r="F466">
        <v>0.64470000000000005</v>
      </c>
    </row>
    <row r="467" spans="1:6">
      <c r="A467" s="4">
        <f t="shared" si="21"/>
        <v>38.750342400000015</v>
      </c>
      <c r="B467" s="17">
        <v>0.60071273000000003</v>
      </c>
      <c r="C467" s="4">
        <f t="shared" si="22"/>
        <v>2.7056851399999999</v>
      </c>
      <c r="D467" s="4">
        <v>4.5047011399999999</v>
      </c>
      <c r="E467" s="4">
        <f t="shared" si="23"/>
        <v>25.843555600000002</v>
      </c>
      <c r="F467">
        <v>0.64608889000000003</v>
      </c>
    </row>
    <row r="468" spans="1:6">
      <c r="A468" s="4">
        <f t="shared" si="21"/>
        <v>38.833675200000037</v>
      </c>
      <c r="B468" s="17">
        <v>0.60077060000000004</v>
      </c>
      <c r="C468" s="4">
        <f t="shared" si="22"/>
        <v>2.4398088400000004</v>
      </c>
      <c r="D468" s="4">
        <v>4.2388248400000004</v>
      </c>
      <c r="E468" s="4">
        <f t="shared" si="23"/>
        <v>25.8991112</v>
      </c>
      <c r="F468">
        <v>0.64747778</v>
      </c>
    </row>
    <row r="469" spans="1:6">
      <c r="A469" s="4">
        <f t="shared" si="21"/>
        <v>38.917007999999896</v>
      </c>
      <c r="B469" s="17">
        <v>0.60082846999999995</v>
      </c>
      <c r="C469" s="4">
        <f t="shared" si="22"/>
        <v>2.2849807699999998</v>
      </c>
      <c r="D469" s="4">
        <v>4.0839967699999997</v>
      </c>
      <c r="E469" s="4">
        <f t="shared" si="23"/>
        <v>25.954666799999998</v>
      </c>
      <c r="F469">
        <v>0.64886666999999998</v>
      </c>
    </row>
    <row r="470" spans="1:6">
      <c r="A470" s="4">
        <f t="shared" si="21"/>
        <v>39.000499199999922</v>
      </c>
      <c r="B470" s="17">
        <v>0.60088644999999996</v>
      </c>
      <c r="C470" s="4">
        <f t="shared" si="22"/>
        <v>2.3834986699999998</v>
      </c>
      <c r="D470" s="4">
        <v>4.1825146699999998</v>
      </c>
      <c r="E470" s="4">
        <f t="shared" si="23"/>
        <v>26.010333199999998</v>
      </c>
      <c r="F470">
        <v>0.65025833</v>
      </c>
    </row>
    <row r="471" spans="1:6">
      <c r="A471" s="4">
        <f t="shared" si="21"/>
        <v>39.083831999999944</v>
      </c>
      <c r="B471" s="17">
        <v>0.60094431999999998</v>
      </c>
      <c r="C471" s="4">
        <f t="shared" si="22"/>
        <v>2.49706983</v>
      </c>
      <c r="D471" s="4">
        <v>4.29608583</v>
      </c>
      <c r="E471" s="4">
        <f t="shared" si="23"/>
        <v>26.0658888</v>
      </c>
      <c r="F471">
        <v>0.65164721999999997</v>
      </c>
    </row>
    <row r="472" spans="1:6">
      <c r="A472" s="4">
        <f t="shared" si="21"/>
        <v>39.167337600000032</v>
      </c>
      <c r="B472" s="17">
        <v>0.60100231000000004</v>
      </c>
      <c r="C472" s="4">
        <f t="shared" si="22"/>
        <v>2.3936033200000004</v>
      </c>
      <c r="D472" s="4">
        <v>4.1926193200000004</v>
      </c>
      <c r="E472" s="4">
        <f t="shared" si="23"/>
        <v>26.121555600000001</v>
      </c>
      <c r="F472">
        <v>0.65303889000000004</v>
      </c>
    </row>
    <row r="473" spans="1:6">
      <c r="A473" s="4">
        <f t="shared" si="21"/>
        <v>39.250007999999923</v>
      </c>
      <c r="B473" s="17">
        <v>0.60105971999999996</v>
      </c>
      <c r="C473" s="4">
        <f t="shared" si="22"/>
        <v>2.4016046500000003</v>
      </c>
      <c r="D473" s="4">
        <v>4.2006206500000003</v>
      </c>
      <c r="E473" s="4">
        <f t="shared" si="23"/>
        <v>26.1766668</v>
      </c>
      <c r="F473">
        <v>0.65441667000000003</v>
      </c>
    </row>
    <row r="474" spans="1:6">
      <c r="A474" s="4">
        <f t="shared" si="21"/>
        <v>39.333340799999945</v>
      </c>
      <c r="B474" s="17">
        <v>0.60111758999999998</v>
      </c>
      <c r="C474" s="4">
        <f t="shared" si="22"/>
        <v>2.4799747500000002</v>
      </c>
      <c r="D474" s="4">
        <v>4.2789907500000002</v>
      </c>
      <c r="E474" s="4">
        <f t="shared" si="23"/>
        <v>26.232222400000001</v>
      </c>
      <c r="F474">
        <v>0.65580556000000001</v>
      </c>
    </row>
    <row r="475" spans="1:6">
      <c r="A475" s="4">
        <f t="shared" si="21"/>
        <v>39.416673599999967</v>
      </c>
      <c r="B475" s="17">
        <v>0.60117545999999999</v>
      </c>
      <c r="C475" s="4">
        <f t="shared" si="22"/>
        <v>2.3122215300000004</v>
      </c>
      <c r="D475" s="4">
        <v>4.1112375300000004</v>
      </c>
      <c r="E475" s="4">
        <f t="shared" si="23"/>
        <v>26.2883332</v>
      </c>
      <c r="F475">
        <v>0.65720833000000001</v>
      </c>
    </row>
    <row r="476" spans="1:6">
      <c r="A476" s="4">
        <f t="shared" si="21"/>
        <v>39.500337599999895</v>
      </c>
      <c r="B476" s="17">
        <v>0.60123355999999994</v>
      </c>
      <c r="C476" s="4">
        <f t="shared" si="22"/>
        <v>2.3372612000000004</v>
      </c>
      <c r="D476" s="4">
        <v>4.1362772000000003</v>
      </c>
      <c r="E476" s="4">
        <f t="shared" si="23"/>
        <v>26.343555599999998</v>
      </c>
      <c r="F476">
        <v>0.65858888999999998</v>
      </c>
    </row>
    <row r="477" spans="1:6">
      <c r="A477" s="4">
        <f t="shared" si="21"/>
        <v>39.583670399999917</v>
      </c>
      <c r="B477" s="17">
        <v>0.60129142999999996</v>
      </c>
      <c r="C477" s="4">
        <f t="shared" si="22"/>
        <v>2.42090607</v>
      </c>
      <c r="D477" s="4">
        <v>4.21992207</v>
      </c>
      <c r="E477" s="4">
        <f t="shared" si="23"/>
        <v>26.399666800000002</v>
      </c>
      <c r="F477">
        <v>0.65999167000000003</v>
      </c>
    </row>
    <row r="478" spans="1:6">
      <c r="A478" s="4">
        <f t="shared" si="21"/>
        <v>39.66700319999994</v>
      </c>
      <c r="B478" s="17">
        <v>0.60134929999999998</v>
      </c>
      <c r="C478" s="4">
        <f t="shared" si="22"/>
        <v>2.31472254</v>
      </c>
      <c r="D478" s="4">
        <v>4.1137385399999999</v>
      </c>
      <c r="E478" s="4">
        <f t="shared" si="23"/>
        <v>26.4541112</v>
      </c>
      <c r="F478">
        <v>0.66135277999999997</v>
      </c>
    </row>
    <row r="479" spans="1:6">
      <c r="A479" s="4">
        <f t="shared" si="21"/>
        <v>39.750508800000034</v>
      </c>
      <c r="B479" s="17">
        <v>0.60140729000000004</v>
      </c>
      <c r="C479" s="4">
        <f t="shared" si="22"/>
        <v>2.2681221999999996</v>
      </c>
      <c r="D479" s="4">
        <v>4.0671381999999996</v>
      </c>
      <c r="E479" s="4">
        <f t="shared" si="23"/>
        <v>26.510333199999998</v>
      </c>
      <c r="F479">
        <v>0.66275832999999995</v>
      </c>
    </row>
    <row r="480" spans="1:6">
      <c r="A480" s="4">
        <f t="shared" si="21"/>
        <v>39.833841600000056</v>
      </c>
      <c r="B480" s="17">
        <v>0.60146516000000005</v>
      </c>
      <c r="C480" s="4">
        <f t="shared" si="22"/>
        <v>2.3578076399999999</v>
      </c>
      <c r="D480" s="4">
        <v>4.1568236399999998</v>
      </c>
      <c r="E480" s="4">
        <f t="shared" si="23"/>
        <v>26.566444400000002</v>
      </c>
      <c r="F480">
        <v>0.66416111</v>
      </c>
    </row>
    <row r="481" spans="1:6">
      <c r="A481" s="4">
        <f t="shared" si="21"/>
        <v>39.917174399999915</v>
      </c>
      <c r="B481" s="17">
        <v>0.60152302999999996</v>
      </c>
      <c r="C481" s="4">
        <f t="shared" si="22"/>
        <v>2.3308453499999997</v>
      </c>
      <c r="D481" s="4">
        <v>4.1298613499999997</v>
      </c>
      <c r="E481" s="4">
        <f t="shared" si="23"/>
        <v>26.621444400000001</v>
      </c>
      <c r="F481">
        <v>0.66553611000000001</v>
      </c>
    </row>
    <row r="482" spans="1:6">
      <c r="A482" s="4">
        <f t="shared" si="21"/>
        <v>40.000665599999934</v>
      </c>
      <c r="B482" s="17">
        <v>0.60158100999999997</v>
      </c>
      <c r="C482" s="4">
        <f t="shared" si="22"/>
        <v>2.1138653700000001</v>
      </c>
      <c r="D482" s="4">
        <v>3.91288137</v>
      </c>
      <c r="E482" s="4">
        <f t="shared" si="23"/>
        <v>26.677111199999999</v>
      </c>
      <c r="F482">
        <v>0.66692777999999997</v>
      </c>
    </row>
    <row r="483" spans="1:6">
      <c r="A483" s="4">
        <f t="shared" si="21"/>
        <v>40.083998399999956</v>
      </c>
      <c r="B483" s="17">
        <v>0.60163887999999999</v>
      </c>
      <c r="C483" s="4">
        <f t="shared" si="22"/>
        <v>2.0268871800000001</v>
      </c>
      <c r="D483" s="4">
        <v>3.8259031800000001</v>
      </c>
      <c r="E483" s="4">
        <f t="shared" si="23"/>
        <v>26.732666799999997</v>
      </c>
      <c r="F483">
        <v>0.66831666999999995</v>
      </c>
    </row>
    <row r="484" spans="1:6">
      <c r="A484" s="4">
        <f t="shared" si="21"/>
        <v>40.167172799999982</v>
      </c>
      <c r="B484" s="17">
        <v>0.60169664</v>
      </c>
      <c r="C484" s="4">
        <f t="shared" si="22"/>
        <v>2.1557252400000002</v>
      </c>
      <c r="D484" s="4">
        <v>3.9547412400000002</v>
      </c>
      <c r="E484" s="4">
        <f t="shared" si="23"/>
        <v>26.788111200000003</v>
      </c>
      <c r="F484">
        <v>0.66970278000000005</v>
      </c>
    </row>
    <row r="485" spans="1:6">
      <c r="A485" s="4">
        <f t="shared" si="21"/>
        <v>40.250678399999913</v>
      </c>
      <c r="B485" s="17">
        <v>0.60175462999999996</v>
      </c>
      <c r="C485" s="4">
        <f t="shared" si="22"/>
        <v>2.1535878200000003</v>
      </c>
      <c r="D485" s="4">
        <v>3.9526038200000002</v>
      </c>
      <c r="E485" s="4">
        <f t="shared" si="23"/>
        <v>26.843777599999999</v>
      </c>
      <c r="F485">
        <v>0.67109443999999996</v>
      </c>
    </row>
    <row r="486" spans="1:6">
      <c r="A486" s="4">
        <f t="shared" si="21"/>
        <v>40.333175999999895</v>
      </c>
      <c r="B486" s="17">
        <v>0.60181191999999994</v>
      </c>
      <c r="C486" s="4">
        <f t="shared" si="22"/>
        <v>2.1238973100000003</v>
      </c>
      <c r="D486" s="4">
        <v>3.9229133100000002</v>
      </c>
      <c r="E486" s="4">
        <f t="shared" si="23"/>
        <v>26.899333200000001</v>
      </c>
      <c r="F486">
        <v>0.67248333000000005</v>
      </c>
    </row>
    <row r="487" spans="1:6">
      <c r="A487" s="4">
        <f t="shared" si="21"/>
        <v>40.416508799999917</v>
      </c>
      <c r="B487" s="17">
        <v>0.60186978999999996</v>
      </c>
      <c r="C487" s="4">
        <f t="shared" si="22"/>
        <v>2.1861629499999999</v>
      </c>
      <c r="D487" s="4">
        <v>3.9851789499999999</v>
      </c>
      <c r="E487" s="4">
        <f t="shared" si="23"/>
        <v>26.954888799999999</v>
      </c>
      <c r="F487">
        <v>0.67387222000000002</v>
      </c>
    </row>
    <row r="488" spans="1:6">
      <c r="A488" s="4">
        <f t="shared" si="21"/>
        <v>40.499999999999936</v>
      </c>
      <c r="B488" s="17">
        <v>0.60192776999999997</v>
      </c>
      <c r="C488" s="4">
        <f t="shared" si="22"/>
        <v>2.0241031600000001</v>
      </c>
      <c r="D488" s="4">
        <v>3.8231191600000001</v>
      </c>
      <c r="E488" s="4">
        <f t="shared" si="23"/>
        <v>27.01</v>
      </c>
      <c r="F488">
        <v>0.67525000000000002</v>
      </c>
    </row>
    <row r="489" spans="1:6">
      <c r="A489" s="4">
        <f t="shared" si="21"/>
        <v>40.583332799999958</v>
      </c>
      <c r="B489" s="17">
        <v>0.60198563999999999</v>
      </c>
      <c r="C489" s="4">
        <f t="shared" si="22"/>
        <v>1.9233441300000003</v>
      </c>
      <c r="D489" s="4">
        <v>3.7223601300000002</v>
      </c>
      <c r="E489" s="4">
        <f t="shared" si="23"/>
        <v>27.066111199999998</v>
      </c>
      <c r="F489">
        <v>0.67665277999999995</v>
      </c>
    </row>
    <row r="490" spans="1:6">
      <c r="A490" s="4">
        <f t="shared" si="21"/>
        <v>40.666838400000046</v>
      </c>
      <c r="B490" s="17">
        <v>0.60204363000000005</v>
      </c>
      <c r="C490" s="4">
        <f t="shared" si="22"/>
        <v>2.04495001</v>
      </c>
      <c r="D490" s="4">
        <v>3.8439660099999999</v>
      </c>
      <c r="E490" s="4">
        <f t="shared" si="23"/>
        <v>27.121777599999998</v>
      </c>
      <c r="F490">
        <v>0.67804443999999997</v>
      </c>
    </row>
    <row r="491" spans="1:6">
      <c r="A491" s="4">
        <f t="shared" si="21"/>
        <v>40.749998400000003</v>
      </c>
      <c r="B491" s="17">
        <v>0.60210138000000002</v>
      </c>
      <c r="C491" s="4">
        <f t="shared" si="22"/>
        <v>2.0847036800000001</v>
      </c>
      <c r="D491" s="4">
        <v>3.88371968</v>
      </c>
      <c r="E491" s="4">
        <f t="shared" si="23"/>
        <v>27.1766668</v>
      </c>
      <c r="F491">
        <v>0.67941666999999994</v>
      </c>
    </row>
    <row r="492" spans="1:6">
      <c r="A492" s="4">
        <f t="shared" si="21"/>
        <v>40.833331200000025</v>
      </c>
      <c r="B492" s="17">
        <v>0.60215925000000003</v>
      </c>
      <c r="C492" s="4">
        <f t="shared" si="22"/>
        <v>2.1255660000000001</v>
      </c>
      <c r="D492" s="4">
        <v>3.924582</v>
      </c>
      <c r="E492" s="4">
        <f t="shared" si="23"/>
        <v>27.232777600000002</v>
      </c>
      <c r="F492">
        <v>0.68081944000000005</v>
      </c>
    </row>
    <row r="493" spans="1:6">
      <c r="A493" s="4">
        <f t="shared" si="21"/>
        <v>40.916678399999959</v>
      </c>
      <c r="B493" s="17">
        <v>0.60221712999999999</v>
      </c>
      <c r="C493" s="4">
        <f t="shared" si="22"/>
        <v>1.9561436200000002</v>
      </c>
      <c r="D493" s="4">
        <v>3.7551596200000001</v>
      </c>
      <c r="E493" s="4">
        <f t="shared" si="23"/>
        <v>27.2883332</v>
      </c>
      <c r="F493">
        <v>0.68220833000000003</v>
      </c>
    </row>
    <row r="494" spans="1:6">
      <c r="A494" s="4">
        <f t="shared" si="21"/>
        <v>41.000011199999982</v>
      </c>
      <c r="B494" s="17">
        <v>0.602275</v>
      </c>
      <c r="C494" s="4">
        <f t="shared" si="22"/>
        <v>1.95169616</v>
      </c>
      <c r="D494" s="4">
        <v>3.75071216</v>
      </c>
      <c r="E494" s="4">
        <f t="shared" si="23"/>
        <v>27.343333200000004</v>
      </c>
      <c r="F494">
        <v>0.68358333000000004</v>
      </c>
    </row>
    <row r="495" spans="1:6">
      <c r="A495" s="4">
        <f t="shared" si="21"/>
        <v>41.0835024</v>
      </c>
      <c r="B495" s="17">
        <v>0.60233298000000002</v>
      </c>
      <c r="C495" s="4">
        <f t="shared" si="22"/>
        <v>1.9036061800000001</v>
      </c>
      <c r="D495" s="4">
        <v>3.7026221800000001</v>
      </c>
      <c r="E495" s="4">
        <f t="shared" si="23"/>
        <v>27.399555599999999</v>
      </c>
      <c r="F495">
        <v>0.68498888999999996</v>
      </c>
    </row>
    <row r="496" spans="1:6">
      <c r="A496" s="4">
        <f t="shared" si="21"/>
        <v>41.167007999999932</v>
      </c>
      <c r="B496" s="17">
        <v>0.60239096999999997</v>
      </c>
      <c r="C496" s="4">
        <f t="shared" si="22"/>
        <v>2.0172967900000001</v>
      </c>
      <c r="D496" s="4">
        <v>3.81631279</v>
      </c>
      <c r="E496" s="4">
        <f t="shared" si="23"/>
        <v>27.454666799999998</v>
      </c>
      <c r="F496">
        <v>0.68636666999999996</v>
      </c>
    </row>
    <row r="497" spans="1:6">
      <c r="A497" s="4">
        <f t="shared" si="21"/>
        <v>41.250340799999954</v>
      </c>
      <c r="B497" s="17">
        <v>0.60244883999999999</v>
      </c>
      <c r="C497" s="4">
        <f t="shared" si="22"/>
        <v>2.1230645200000002</v>
      </c>
      <c r="D497" s="4">
        <v>3.9220805200000002</v>
      </c>
      <c r="E497" s="4">
        <f t="shared" si="23"/>
        <v>27.510222400000004</v>
      </c>
      <c r="F497">
        <v>0.68775556000000004</v>
      </c>
    </row>
    <row r="498" spans="1:6">
      <c r="A498" s="4">
        <f t="shared" si="21"/>
        <v>41.333673599999976</v>
      </c>
      <c r="B498" s="17">
        <v>0.60250671</v>
      </c>
      <c r="C498" s="4">
        <f t="shared" si="22"/>
        <v>2.07442021</v>
      </c>
      <c r="D498" s="4">
        <v>3.8734362099999999</v>
      </c>
      <c r="E498" s="4">
        <f t="shared" si="23"/>
        <v>27.565777599999997</v>
      </c>
      <c r="F498">
        <v>0.68914443999999997</v>
      </c>
    </row>
    <row r="499" spans="1:6">
      <c r="A499" s="4">
        <f t="shared" si="21"/>
        <v>41.417006399999998</v>
      </c>
      <c r="B499" s="17">
        <v>0.60256458000000002</v>
      </c>
      <c r="C499" s="4">
        <f t="shared" si="22"/>
        <v>2.0435650299999999</v>
      </c>
      <c r="D499" s="4">
        <v>3.8425810299999998</v>
      </c>
      <c r="E499" s="4">
        <f t="shared" si="23"/>
        <v>27.621888800000001</v>
      </c>
      <c r="F499">
        <v>0.69054722000000002</v>
      </c>
    </row>
    <row r="500" spans="1:6">
      <c r="A500" s="4">
        <f t="shared" si="21"/>
        <v>41.500511999999929</v>
      </c>
      <c r="B500" s="17">
        <v>0.60262256999999997</v>
      </c>
      <c r="C500" s="4">
        <f t="shared" si="22"/>
        <v>2.04958105</v>
      </c>
      <c r="D500" s="4">
        <v>3.84859705</v>
      </c>
      <c r="E500" s="4">
        <f t="shared" si="23"/>
        <v>27.677555599999998</v>
      </c>
      <c r="F500">
        <v>0.69193888999999997</v>
      </c>
    </row>
    <row r="501" spans="1:6">
      <c r="A501" s="4">
        <f t="shared" si="21"/>
        <v>41.583672000000043</v>
      </c>
      <c r="B501" s="17">
        <v>0.60268032000000005</v>
      </c>
      <c r="C501" s="4">
        <f t="shared" si="22"/>
        <v>2.13786912</v>
      </c>
      <c r="D501" s="4">
        <v>3.9368851199999999</v>
      </c>
      <c r="E501" s="4">
        <f t="shared" si="23"/>
        <v>27.732444399999999</v>
      </c>
      <c r="F501">
        <v>0.69331111000000001</v>
      </c>
    </row>
    <row r="502" spans="1:6">
      <c r="A502" s="4">
        <f t="shared" si="21"/>
        <v>41.667004799999901</v>
      </c>
      <c r="B502" s="17">
        <v>0.60273818999999995</v>
      </c>
      <c r="C502" s="4">
        <f t="shared" si="22"/>
        <v>2.1333479899999999</v>
      </c>
      <c r="D502" s="4">
        <v>3.9323639899999998</v>
      </c>
      <c r="E502" s="4">
        <f t="shared" si="23"/>
        <v>27.788</v>
      </c>
      <c r="F502">
        <v>0.69469999999999998</v>
      </c>
    </row>
    <row r="503" spans="1:6">
      <c r="A503" s="4">
        <f t="shared" si="21"/>
        <v>41.750510399999996</v>
      </c>
      <c r="B503" s="17">
        <v>0.60279618000000001</v>
      </c>
      <c r="C503" s="4">
        <f t="shared" si="22"/>
        <v>2.0487394299999999</v>
      </c>
      <c r="D503" s="4">
        <v>3.8477554299999999</v>
      </c>
      <c r="E503" s="4">
        <f t="shared" si="23"/>
        <v>27.843666800000001</v>
      </c>
      <c r="F503">
        <v>0.69609167000000005</v>
      </c>
    </row>
    <row r="504" spans="1:6">
      <c r="A504" s="4">
        <f t="shared" si="21"/>
        <v>41.833843200000018</v>
      </c>
      <c r="B504" s="17">
        <v>0.60285405000000003</v>
      </c>
      <c r="C504" s="4">
        <f t="shared" si="22"/>
        <v>2.0598268499999999</v>
      </c>
      <c r="D504" s="4">
        <v>3.8588428499999998</v>
      </c>
      <c r="E504" s="4">
        <f t="shared" si="23"/>
        <v>27.899222399999999</v>
      </c>
      <c r="F504">
        <v>0.69748056000000003</v>
      </c>
    </row>
    <row r="505" spans="1:6">
      <c r="A505" s="4">
        <f t="shared" si="21"/>
        <v>41.91717600000004</v>
      </c>
      <c r="B505" s="17">
        <v>0.60291192000000005</v>
      </c>
      <c r="C505" s="4">
        <f t="shared" si="22"/>
        <v>2.0666365600000001</v>
      </c>
      <c r="D505" s="4">
        <v>3.86565256</v>
      </c>
      <c r="E505" s="4">
        <f t="shared" si="23"/>
        <v>27.9547776</v>
      </c>
      <c r="F505">
        <v>0.69886943999999995</v>
      </c>
    </row>
    <row r="506" spans="1:6">
      <c r="A506" s="4">
        <f t="shared" si="21"/>
        <v>42.000508799999906</v>
      </c>
      <c r="B506" s="17">
        <v>0.60296978999999995</v>
      </c>
      <c r="C506" s="4">
        <f t="shared" si="22"/>
        <v>2.0128493299999999</v>
      </c>
      <c r="D506" s="4">
        <v>3.8118653299999998</v>
      </c>
      <c r="E506" s="4">
        <f t="shared" si="23"/>
        <v>28.0108888</v>
      </c>
      <c r="F506">
        <v>0.70027222</v>
      </c>
    </row>
    <row r="507" spans="1:6">
      <c r="A507" s="4">
        <f t="shared" si="21"/>
        <v>42.083841599999928</v>
      </c>
      <c r="B507" s="17">
        <v>0.60302765999999997</v>
      </c>
      <c r="C507" s="4">
        <f t="shared" si="22"/>
        <v>1.9633717499999999</v>
      </c>
      <c r="D507" s="4">
        <v>3.7623877499999998</v>
      </c>
      <c r="E507" s="4">
        <f t="shared" si="23"/>
        <v>28.066444399999998</v>
      </c>
      <c r="F507">
        <v>0.70166110999999998</v>
      </c>
    </row>
    <row r="508" spans="1:6">
      <c r="A508" s="4">
        <f t="shared" si="21"/>
        <v>42.167174399999951</v>
      </c>
      <c r="B508" s="17">
        <v>0.60308552999999998</v>
      </c>
      <c r="C508" s="4">
        <f t="shared" si="22"/>
        <v>1.78616595</v>
      </c>
      <c r="D508" s="4">
        <v>3.58518195</v>
      </c>
      <c r="E508" s="4">
        <f t="shared" si="23"/>
        <v>28.121444400000001</v>
      </c>
      <c r="F508">
        <v>0.70303610999999999</v>
      </c>
    </row>
    <row r="509" spans="1:6">
      <c r="A509" s="4">
        <f t="shared" si="21"/>
        <v>42.250507199999973</v>
      </c>
      <c r="B509" s="17">
        <v>0.6031434</v>
      </c>
      <c r="C509" s="4">
        <f t="shared" si="22"/>
        <v>1.7553122000000001</v>
      </c>
      <c r="D509" s="4">
        <v>3.5543282</v>
      </c>
      <c r="E509" s="4">
        <f t="shared" si="23"/>
        <v>28.177</v>
      </c>
      <c r="F509">
        <v>0.70442499999999997</v>
      </c>
    </row>
    <row r="510" spans="1:6">
      <c r="A510" s="4">
        <f t="shared" si="21"/>
        <v>42.333839999999995</v>
      </c>
      <c r="B510" s="17">
        <v>0.60320127000000001</v>
      </c>
      <c r="C510" s="4">
        <f t="shared" si="22"/>
        <v>1.7689321000000002</v>
      </c>
      <c r="D510" s="4">
        <v>3.5679481000000002</v>
      </c>
      <c r="E510" s="4">
        <f t="shared" si="23"/>
        <v>28.232555600000001</v>
      </c>
      <c r="F510">
        <v>0.70581389000000005</v>
      </c>
    </row>
    <row r="511" spans="1:6">
      <c r="A511" s="4">
        <f t="shared" si="21"/>
        <v>42.417172800000017</v>
      </c>
      <c r="B511" s="17">
        <v>0.60325914000000003</v>
      </c>
      <c r="C511" s="4">
        <f t="shared" si="22"/>
        <v>1.7842204600000002</v>
      </c>
      <c r="D511" s="4">
        <v>3.5832364600000002</v>
      </c>
      <c r="E511" s="4">
        <f t="shared" si="23"/>
        <v>28.288111200000003</v>
      </c>
      <c r="F511">
        <v>0.70720278000000003</v>
      </c>
    </row>
    <row r="512" spans="1:6">
      <c r="A512" s="4">
        <f t="shared" si="21"/>
        <v>42.500505600000039</v>
      </c>
      <c r="B512" s="17">
        <v>0.60331701000000004</v>
      </c>
      <c r="C512" s="4">
        <f t="shared" si="22"/>
        <v>1.81479692</v>
      </c>
      <c r="D512" s="4">
        <v>3.61381292</v>
      </c>
      <c r="E512" s="4">
        <f t="shared" si="23"/>
        <v>28.343666800000001</v>
      </c>
      <c r="F512">
        <v>0.70859167000000001</v>
      </c>
    </row>
    <row r="513" spans="1:6">
      <c r="A513" s="4">
        <f t="shared" si="21"/>
        <v>42.583003200000022</v>
      </c>
      <c r="B513" s="17">
        <v>0.60337430000000003</v>
      </c>
      <c r="C513" s="4">
        <f t="shared" si="22"/>
        <v>1.8738498699999999</v>
      </c>
      <c r="D513" s="4">
        <v>3.6728658699999999</v>
      </c>
      <c r="E513" s="4">
        <f t="shared" si="23"/>
        <v>28.398555600000002</v>
      </c>
      <c r="F513">
        <v>0.70996389000000004</v>
      </c>
    </row>
    <row r="514" spans="1:6">
      <c r="A514" s="4">
        <f t="shared" ref="A514:A577" si="24">(B514-$B$2)*24*60</f>
        <v>42.666667199999949</v>
      </c>
      <c r="B514" s="17">
        <v>0.60343239999999998</v>
      </c>
      <c r="C514" s="4">
        <f t="shared" ref="C514:C577" si="25">D514-$D$2</f>
        <v>1.77335238</v>
      </c>
      <c r="D514" s="4">
        <v>3.5723683799999999</v>
      </c>
      <c r="E514" s="4">
        <f t="shared" ref="E514:E577" si="26">F514*40</f>
        <v>28.454999999999998</v>
      </c>
      <c r="F514">
        <v>0.71137499999999998</v>
      </c>
    </row>
    <row r="515" spans="1:6">
      <c r="A515" s="4">
        <f t="shared" si="24"/>
        <v>42.749999999999972</v>
      </c>
      <c r="B515" s="17">
        <v>0.60349027</v>
      </c>
      <c r="C515" s="4">
        <f t="shared" si="25"/>
        <v>1.7236237500000002</v>
      </c>
      <c r="D515" s="4">
        <v>3.5226397500000002</v>
      </c>
      <c r="E515" s="4">
        <f t="shared" si="26"/>
        <v>28.510555599999996</v>
      </c>
      <c r="F515">
        <v>0.71276388999999996</v>
      </c>
    </row>
    <row r="516" spans="1:6">
      <c r="A516" s="4">
        <f t="shared" si="24"/>
        <v>42.833332799999994</v>
      </c>
      <c r="B516" s="17">
        <v>0.60354814000000001</v>
      </c>
      <c r="C516" s="4">
        <f t="shared" si="25"/>
        <v>1.7088913900000002</v>
      </c>
      <c r="D516" s="4">
        <v>3.5079073900000002</v>
      </c>
      <c r="E516" s="4">
        <f t="shared" si="26"/>
        <v>28.566111200000002</v>
      </c>
      <c r="F516">
        <v>0.71415278000000004</v>
      </c>
    </row>
    <row r="517" spans="1:6">
      <c r="A517" s="4">
        <f t="shared" si="24"/>
        <v>42.916665600000016</v>
      </c>
      <c r="B517" s="17">
        <v>0.60360601000000003</v>
      </c>
      <c r="C517" s="4">
        <f t="shared" si="25"/>
        <v>1.7747688300000002</v>
      </c>
      <c r="D517" s="4">
        <v>3.5737848300000001</v>
      </c>
      <c r="E517" s="4">
        <f t="shared" si="26"/>
        <v>28.6216668</v>
      </c>
      <c r="F517">
        <v>0.71554167000000002</v>
      </c>
    </row>
    <row r="518" spans="1:6">
      <c r="A518" s="4">
        <f t="shared" si="24"/>
        <v>42.999998400000038</v>
      </c>
      <c r="B518" s="17">
        <v>0.60366388000000004</v>
      </c>
      <c r="C518" s="4">
        <f t="shared" si="25"/>
        <v>1.7555894800000003</v>
      </c>
      <c r="D518" s="4">
        <v>3.5546054800000002</v>
      </c>
      <c r="E518" s="4">
        <f t="shared" si="26"/>
        <v>28.6766668</v>
      </c>
      <c r="F518">
        <v>0.71691667000000003</v>
      </c>
    </row>
    <row r="519" spans="1:6">
      <c r="A519" s="4">
        <f t="shared" si="24"/>
        <v>43.083331199999897</v>
      </c>
      <c r="B519" s="17">
        <v>0.60372174999999995</v>
      </c>
      <c r="C519" s="4">
        <f t="shared" si="25"/>
        <v>1.7458608099999999</v>
      </c>
      <c r="D519" s="4">
        <v>3.5448768099999999</v>
      </c>
      <c r="E519" s="4">
        <f t="shared" si="26"/>
        <v>28.732777600000002</v>
      </c>
      <c r="F519">
        <v>0.71831944000000003</v>
      </c>
    </row>
    <row r="520" spans="1:6">
      <c r="A520" s="4">
        <f t="shared" si="24"/>
        <v>43.166678399999995</v>
      </c>
      <c r="B520" s="17">
        <v>0.60377963000000001</v>
      </c>
      <c r="C520" s="4">
        <f t="shared" si="25"/>
        <v>1.7191770100000001</v>
      </c>
      <c r="D520" s="4">
        <v>3.5181930100000001</v>
      </c>
      <c r="E520" s="4">
        <f t="shared" si="26"/>
        <v>28.7883332</v>
      </c>
      <c r="F520">
        <v>0.71970833000000001</v>
      </c>
    </row>
    <row r="521" spans="1:6">
      <c r="A521" s="4">
        <f t="shared" si="24"/>
        <v>43.250011200000017</v>
      </c>
      <c r="B521" s="17">
        <v>0.60383750000000003</v>
      </c>
      <c r="C521" s="4">
        <f t="shared" si="25"/>
        <v>1.6967995199999999</v>
      </c>
      <c r="D521" s="4">
        <v>3.4958155199999998</v>
      </c>
      <c r="E521" s="4">
        <f t="shared" si="26"/>
        <v>28.8433332</v>
      </c>
      <c r="F521">
        <v>0.72108333000000002</v>
      </c>
    </row>
    <row r="522" spans="1:6">
      <c r="A522" s="4">
        <f t="shared" si="24"/>
        <v>43.333344000000039</v>
      </c>
      <c r="B522" s="17">
        <v>0.60389537000000004</v>
      </c>
      <c r="C522" s="4">
        <f t="shared" si="25"/>
        <v>1.6798438999999998</v>
      </c>
      <c r="D522" s="4">
        <v>3.4788598999999998</v>
      </c>
      <c r="E522" s="4">
        <f t="shared" si="26"/>
        <v>28.8994444</v>
      </c>
      <c r="F522">
        <v>0.72248610999999996</v>
      </c>
    </row>
    <row r="523" spans="1:6">
      <c r="A523" s="4">
        <f t="shared" si="24"/>
        <v>43.416676799999898</v>
      </c>
      <c r="B523" s="17">
        <v>0.60395323999999995</v>
      </c>
      <c r="C523" s="4">
        <f t="shared" si="25"/>
        <v>1.7209827899999999</v>
      </c>
      <c r="D523" s="4">
        <v>3.5199987899999998</v>
      </c>
      <c r="E523" s="4">
        <f t="shared" si="26"/>
        <v>28.955000000000002</v>
      </c>
      <c r="F523">
        <v>0.72387500000000005</v>
      </c>
    </row>
    <row r="524" spans="1:6">
      <c r="A524" s="4">
        <f t="shared" si="24"/>
        <v>43.50000959999992</v>
      </c>
      <c r="B524" s="17">
        <v>0.60401110999999996</v>
      </c>
      <c r="C524" s="4">
        <f t="shared" si="25"/>
        <v>1.7157006300000002</v>
      </c>
      <c r="D524" s="4">
        <v>3.5147166300000001</v>
      </c>
      <c r="E524" s="4">
        <f t="shared" si="26"/>
        <v>29.0105556</v>
      </c>
      <c r="F524">
        <v>0.72526389000000002</v>
      </c>
    </row>
    <row r="525" spans="1:6">
      <c r="A525" s="4">
        <f t="shared" si="24"/>
        <v>43.583342399999943</v>
      </c>
      <c r="B525" s="17">
        <v>0.60406897999999998</v>
      </c>
      <c r="C525" s="4">
        <f t="shared" si="25"/>
        <v>1.7521159600000002</v>
      </c>
      <c r="D525" s="4">
        <v>3.5511319600000002</v>
      </c>
      <c r="E525" s="4">
        <f t="shared" si="26"/>
        <v>29.066111200000002</v>
      </c>
      <c r="F525">
        <v>0.72665278</v>
      </c>
    </row>
    <row r="526" spans="1:6">
      <c r="A526" s="4">
        <f t="shared" si="24"/>
        <v>43.667337599999939</v>
      </c>
      <c r="B526" s="17">
        <v>0.60412730999999997</v>
      </c>
      <c r="C526" s="4">
        <f t="shared" si="25"/>
        <v>1.7775628600000002</v>
      </c>
      <c r="D526" s="4">
        <v>3.5765788600000001</v>
      </c>
      <c r="E526" s="4">
        <f t="shared" si="26"/>
        <v>29.121555600000001</v>
      </c>
      <c r="F526">
        <v>0.72803888999999999</v>
      </c>
    </row>
    <row r="527" spans="1:6">
      <c r="A527" s="4">
        <f t="shared" si="24"/>
        <v>43.750670399999962</v>
      </c>
      <c r="B527" s="17">
        <v>0.60418517999999999</v>
      </c>
      <c r="C527" s="4">
        <f t="shared" si="25"/>
        <v>1.7106981299999999</v>
      </c>
      <c r="D527" s="4">
        <v>3.5097141299999999</v>
      </c>
      <c r="E527" s="4">
        <f t="shared" si="26"/>
        <v>29.1765556</v>
      </c>
      <c r="F527">
        <v>0.72941389000000001</v>
      </c>
    </row>
    <row r="528" spans="1:6">
      <c r="A528" s="4">
        <f t="shared" si="24"/>
        <v>43.834003199999984</v>
      </c>
      <c r="B528" s="17">
        <v>0.60424305</v>
      </c>
      <c r="C528" s="4">
        <f t="shared" si="25"/>
        <v>1.6688630600000001</v>
      </c>
      <c r="D528" s="4">
        <v>3.46787906</v>
      </c>
      <c r="E528" s="4">
        <f t="shared" si="26"/>
        <v>29.232666799999997</v>
      </c>
      <c r="F528">
        <v>0.73081666999999995</v>
      </c>
    </row>
    <row r="529" spans="1:6">
      <c r="A529" s="4">
        <f t="shared" si="24"/>
        <v>43.917336000000006</v>
      </c>
      <c r="B529" s="17">
        <v>0.60430092000000002</v>
      </c>
      <c r="C529" s="4">
        <f t="shared" si="25"/>
        <v>1.6869316100000002</v>
      </c>
      <c r="D529" s="4">
        <v>3.4859476100000002</v>
      </c>
      <c r="E529" s="4">
        <f t="shared" si="26"/>
        <v>29.287666799999997</v>
      </c>
      <c r="F529">
        <v>0.73219166999999996</v>
      </c>
    </row>
    <row r="530" spans="1:6">
      <c r="A530" s="4">
        <f t="shared" si="24"/>
        <v>44.000668800000028</v>
      </c>
      <c r="B530" s="17">
        <v>0.60435879000000003</v>
      </c>
      <c r="C530" s="4">
        <f t="shared" si="25"/>
        <v>1.7022206799999999</v>
      </c>
      <c r="D530" s="4">
        <v>3.5012366799999999</v>
      </c>
      <c r="E530" s="4">
        <f t="shared" si="26"/>
        <v>29.343777599999999</v>
      </c>
      <c r="F530">
        <v>0.73359443999999996</v>
      </c>
    </row>
    <row r="531" spans="1:6">
      <c r="A531" s="4">
        <f t="shared" si="24"/>
        <v>44.08400160000005</v>
      </c>
      <c r="B531" s="17">
        <v>0.60441666000000005</v>
      </c>
      <c r="C531" s="4">
        <f t="shared" si="25"/>
        <v>1.7308504600000001</v>
      </c>
      <c r="D531" s="4">
        <v>3.52986646</v>
      </c>
      <c r="E531" s="4">
        <f t="shared" si="26"/>
        <v>29.399333200000001</v>
      </c>
      <c r="F531">
        <v>0.73498333000000005</v>
      </c>
    </row>
    <row r="532" spans="1:6">
      <c r="A532" s="4">
        <f t="shared" si="24"/>
        <v>44.167334399999909</v>
      </c>
      <c r="B532" s="17">
        <v>0.60447452999999995</v>
      </c>
      <c r="C532" s="4">
        <f t="shared" si="25"/>
        <v>1.7227900000000003</v>
      </c>
      <c r="D532" s="4">
        <v>3.5218060000000002</v>
      </c>
      <c r="E532" s="4">
        <f t="shared" si="26"/>
        <v>29.454888799999999</v>
      </c>
      <c r="F532">
        <v>0.73637222000000002</v>
      </c>
    </row>
    <row r="533" spans="1:6">
      <c r="A533" s="4">
        <f t="shared" si="24"/>
        <v>44.250004799999957</v>
      </c>
      <c r="B533" s="17">
        <v>0.60453193999999999</v>
      </c>
      <c r="C533" s="4">
        <f t="shared" si="25"/>
        <v>1.68394303</v>
      </c>
      <c r="D533" s="4">
        <v>3.48295903</v>
      </c>
      <c r="E533" s="4">
        <f t="shared" si="26"/>
        <v>29.5105556</v>
      </c>
      <c r="F533">
        <v>0.73776388999999998</v>
      </c>
    </row>
    <row r="534" spans="1:6">
      <c r="A534" s="4">
        <f t="shared" si="24"/>
        <v>44.333510400000051</v>
      </c>
      <c r="B534" s="17">
        <v>0.60458993000000005</v>
      </c>
      <c r="C534" s="4">
        <f t="shared" si="25"/>
        <v>1.63523817</v>
      </c>
      <c r="D534" s="4">
        <v>3.43425417</v>
      </c>
      <c r="E534" s="4">
        <f t="shared" si="26"/>
        <v>29.565666799999999</v>
      </c>
      <c r="F534">
        <v>0.73914166999999997</v>
      </c>
    </row>
    <row r="535" spans="1:6">
      <c r="A535" s="4">
        <f t="shared" si="24"/>
        <v>44.417174399999979</v>
      </c>
      <c r="B535" s="17">
        <v>0.60464803</v>
      </c>
      <c r="C535" s="4">
        <f t="shared" si="25"/>
        <v>1.7055640200000002</v>
      </c>
      <c r="D535" s="4">
        <v>3.5045800200000001</v>
      </c>
      <c r="E535" s="4">
        <f t="shared" si="26"/>
        <v>29.621333199999999</v>
      </c>
      <c r="F535">
        <v>0.74053332999999999</v>
      </c>
    </row>
    <row r="536" spans="1:6">
      <c r="A536" s="4">
        <f t="shared" si="24"/>
        <v>44.500175999999939</v>
      </c>
      <c r="B536" s="17">
        <v>0.60470566999999997</v>
      </c>
      <c r="C536" s="4">
        <f t="shared" si="25"/>
        <v>1.69021511</v>
      </c>
      <c r="D536" s="4">
        <v>3.48923111</v>
      </c>
      <c r="E536" s="4">
        <f t="shared" si="26"/>
        <v>29.676777600000001</v>
      </c>
      <c r="F536">
        <v>0.74191943999999999</v>
      </c>
    </row>
    <row r="537" spans="1:6">
      <c r="A537" s="4">
        <f t="shared" si="24"/>
        <v>44.583667199999951</v>
      </c>
      <c r="B537" s="17">
        <v>0.60476364999999999</v>
      </c>
      <c r="C537" s="4">
        <f t="shared" si="25"/>
        <v>1.9198877800000003</v>
      </c>
      <c r="D537" s="4">
        <v>3.7189037800000002</v>
      </c>
      <c r="E537" s="4">
        <f t="shared" si="26"/>
        <v>29.733000000000001</v>
      </c>
      <c r="F537">
        <v>0.74332500000000001</v>
      </c>
    </row>
    <row r="538" spans="1:6">
      <c r="A538" s="4">
        <f t="shared" si="24"/>
        <v>44.666337600000006</v>
      </c>
      <c r="B538" s="17">
        <v>0.60482106000000002</v>
      </c>
      <c r="C538" s="4">
        <f t="shared" si="25"/>
        <v>1.8381989000000001</v>
      </c>
      <c r="D538" s="4">
        <v>3.6372149</v>
      </c>
      <c r="E538" s="4">
        <f t="shared" si="26"/>
        <v>29.788111199999999</v>
      </c>
      <c r="F538">
        <v>0.74470278000000001</v>
      </c>
    </row>
    <row r="539" spans="1:6">
      <c r="A539" s="4">
        <f t="shared" si="24"/>
        <v>44.750678399999977</v>
      </c>
      <c r="B539" s="17">
        <v>0.60487963</v>
      </c>
      <c r="C539" s="4">
        <f t="shared" si="25"/>
        <v>1.8098998100000001</v>
      </c>
      <c r="D539" s="4">
        <v>3.6089158100000001</v>
      </c>
      <c r="E539" s="4">
        <f t="shared" si="26"/>
        <v>29.843222400000002</v>
      </c>
      <c r="F539">
        <v>0.74608056</v>
      </c>
    </row>
    <row r="540" spans="1:6">
      <c r="A540" s="4">
        <f t="shared" si="24"/>
        <v>44.834011199999999</v>
      </c>
      <c r="B540" s="17">
        <v>0.60493750000000002</v>
      </c>
      <c r="C540" s="4">
        <f t="shared" si="25"/>
        <v>1.8166043699999999</v>
      </c>
      <c r="D540" s="4">
        <v>3.6156203699999998</v>
      </c>
      <c r="E540" s="4">
        <f t="shared" si="26"/>
        <v>29.899333200000001</v>
      </c>
      <c r="F540">
        <v>0.74748333</v>
      </c>
    </row>
    <row r="541" spans="1:6">
      <c r="A541" s="4">
        <f t="shared" si="24"/>
        <v>44.917344000000021</v>
      </c>
      <c r="B541" s="17">
        <v>0.60499537000000003</v>
      </c>
      <c r="C541" s="4">
        <f t="shared" si="25"/>
        <v>1.89971757</v>
      </c>
      <c r="D541" s="4">
        <v>3.6987335699999999</v>
      </c>
      <c r="E541" s="4">
        <f t="shared" si="26"/>
        <v>29.955444400000001</v>
      </c>
      <c r="F541">
        <v>0.74888611000000005</v>
      </c>
    </row>
    <row r="542" spans="1:6">
      <c r="A542" s="4">
        <f t="shared" si="24"/>
        <v>45.000676800000043</v>
      </c>
      <c r="B542" s="17">
        <v>0.60505324000000005</v>
      </c>
      <c r="C542" s="4">
        <f t="shared" si="25"/>
        <v>1.94446969</v>
      </c>
      <c r="D542" s="4">
        <v>3.74348569</v>
      </c>
      <c r="E542" s="4">
        <f t="shared" si="26"/>
        <v>30.009888799999999</v>
      </c>
      <c r="F542">
        <v>0.75024721999999999</v>
      </c>
    </row>
    <row r="543" spans="1:6">
      <c r="A543" s="4">
        <f t="shared" si="24"/>
        <v>45.084009599999902</v>
      </c>
      <c r="B543" s="17">
        <v>0.60511110999999995</v>
      </c>
      <c r="C543" s="4">
        <f t="shared" si="25"/>
        <v>1.9636502299999998</v>
      </c>
      <c r="D543" s="4">
        <v>3.7626662299999998</v>
      </c>
      <c r="E543" s="4">
        <f t="shared" si="26"/>
        <v>30.065444399999997</v>
      </c>
      <c r="F543">
        <v>0.75163610999999997</v>
      </c>
    </row>
    <row r="544" spans="1:6">
      <c r="A544" s="4">
        <f t="shared" si="24"/>
        <v>45.166665600000044</v>
      </c>
      <c r="B544" s="17">
        <v>0.60516851000000005</v>
      </c>
      <c r="C544" s="4">
        <f t="shared" si="25"/>
        <v>2.0411591499999999</v>
      </c>
      <c r="D544" s="4">
        <v>3.8401751499999999</v>
      </c>
      <c r="E544" s="4">
        <f t="shared" si="26"/>
        <v>30.1216668</v>
      </c>
      <c r="F544">
        <v>0.75304167</v>
      </c>
    </row>
    <row r="545" spans="1:6">
      <c r="A545" s="4">
        <f t="shared" si="24"/>
        <v>45.24999839999991</v>
      </c>
      <c r="B545" s="17">
        <v>0.60522637999999995</v>
      </c>
      <c r="C545" s="4">
        <f t="shared" si="25"/>
        <v>2.0545444499999999</v>
      </c>
      <c r="D545" s="4">
        <v>3.8535604499999998</v>
      </c>
      <c r="E545" s="4">
        <f t="shared" si="26"/>
        <v>30.177222399999998</v>
      </c>
      <c r="F545">
        <v>0.75443055999999997</v>
      </c>
    </row>
    <row r="546" spans="1:6">
      <c r="A546" s="4">
        <f t="shared" si="24"/>
        <v>45.333503999999998</v>
      </c>
      <c r="B546" s="17">
        <v>0.60528437000000002</v>
      </c>
      <c r="C546" s="4">
        <f t="shared" si="25"/>
        <v>1.8946232800000002</v>
      </c>
      <c r="D546" s="4">
        <v>3.6936392800000002</v>
      </c>
      <c r="E546" s="4">
        <f t="shared" si="26"/>
        <v>30.232333199999999</v>
      </c>
      <c r="F546">
        <v>0.75580833000000003</v>
      </c>
    </row>
    <row r="547" spans="1:6">
      <c r="A547" s="4">
        <f t="shared" si="24"/>
        <v>45.41683680000002</v>
      </c>
      <c r="B547" s="17">
        <v>0.60534224000000003</v>
      </c>
      <c r="C547" s="4">
        <f t="shared" si="25"/>
        <v>1.9079167799999999</v>
      </c>
      <c r="D547" s="4">
        <v>3.7069327799999998</v>
      </c>
      <c r="E547" s="4">
        <f t="shared" si="26"/>
        <v>30.288444399999999</v>
      </c>
      <c r="F547">
        <v>0.75721110999999997</v>
      </c>
    </row>
    <row r="548" spans="1:6">
      <c r="A548" s="4">
        <f t="shared" si="24"/>
        <v>45.500500799999948</v>
      </c>
      <c r="B548" s="17">
        <v>0.60540033999999998</v>
      </c>
      <c r="C548" s="4">
        <f t="shared" si="25"/>
        <v>2.0747230000000001</v>
      </c>
      <c r="D548" s="4">
        <v>3.873739</v>
      </c>
      <c r="E548" s="4">
        <f t="shared" si="26"/>
        <v>30.3442224</v>
      </c>
      <c r="F548">
        <v>0.75860556000000001</v>
      </c>
    </row>
    <row r="549" spans="1:6">
      <c r="A549" s="4">
        <f t="shared" si="24"/>
        <v>45.58383359999997</v>
      </c>
      <c r="B549" s="17">
        <v>0.60545821</v>
      </c>
      <c r="C549" s="4">
        <f t="shared" si="25"/>
        <v>2.0474951300000002</v>
      </c>
      <c r="D549" s="4">
        <v>3.8465111300000001</v>
      </c>
      <c r="E549" s="4">
        <f t="shared" si="26"/>
        <v>30.399222399999999</v>
      </c>
      <c r="F549">
        <v>0.75998056000000003</v>
      </c>
    </row>
    <row r="550" spans="1:6">
      <c r="A550" s="4">
        <f t="shared" si="24"/>
        <v>45.665164800000007</v>
      </c>
      <c r="B550" s="17">
        <v>0.60551469000000002</v>
      </c>
      <c r="C550" s="4">
        <f t="shared" si="25"/>
        <v>2.0238730899999999</v>
      </c>
      <c r="D550" s="4">
        <v>3.8228890899999999</v>
      </c>
      <c r="E550" s="4">
        <f t="shared" si="26"/>
        <v>30.453333200000003</v>
      </c>
      <c r="F550">
        <v>0.76133333000000003</v>
      </c>
    </row>
    <row r="551" spans="1:6">
      <c r="A551" s="4">
        <f t="shared" si="24"/>
        <v>45.750009599999956</v>
      </c>
      <c r="B551" s="17">
        <v>0.60557360999999998</v>
      </c>
      <c r="C551" s="4">
        <f t="shared" si="25"/>
        <v>1.99868011</v>
      </c>
      <c r="D551" s="4">
        <v>3.79769611</v>
      </c>
      <c r="E551" s="4">
        <f t="shared" si="26"/>
        <v>30.5105556</v>
      </c>
      <c r="F551">
        <v>0.76276389</v>
      </c>
    </row>
    <row r="552" spans="1:6">
      <c r="A552" s="4">
        <f t="shared" si="24"/>
        <v>45.833500799999968</v>
      </c>
      <c r="B552" s="17">
        <v>0.60563159</v>
      </c>
      <c r="C552" s="4">
        <f t="shared" si="25"/>
        <v>2.2239084199999999</v>
      </c>
      <c r="D552" s="4">
        <v>4.0229244199999998</v>
      </c>
      <c r="E552" s="4">
        <f t="shared" si="26"/>
        <v>30.565666799999999</v>
      </c>
      <c r="F552">
        <v>0.76414167</v>
      </c>
    </row>
    <row r="553" spans="1:6">
      <c r="A553" s="4">
        <f t="shared" si="24"/>
        <v>45.917337599999968</v>
      </c>
      <c r="B553" s="17">
        <v>0.60568981</v>
      </c>
      <c r="C553" s="4">
        <f t="shared" si="25"/>
        <v>2.1470136600000003</v>
      </c>
      <c r="D553" s="4">
        <v>3.9460296600000002</v>
      </c>
      <c r="E553" s="4">
        <f t="shared" si="26"/>
        <v>30.621000000000002</v>
      </c>
      <c r="F553">
        <v>0.76552500000000001</v>
      </c>
    </row>
    <row r="554" spans="1:6">
      <c r="A554" s="4">
        <f t="shared" si="24"/>
        <v>46.000008000000022</v>
      </c>
      <c r="B554" s="17">
        <v>0.60574722000000003</v>
      </c>
      <c r="C554" s="4">
        <f t="shared" si="25"/>
        <v>1.9959712000000001</v>
      </c>
      <c r="D554" s="4">
        <v>3.7949872</v>
      </c>
      <c r="E554" s="4">
        <f t="shared" si="26"/>
        <v>30.676333200000002</v>
      </c>
      <c r="F554">
        <v>0.76690833000000003</v>
      </c>
    </row>
    <row r="555" spans="1:6">
      <c r="A555" s="4">
        <f t="shared" si="24"/>
        <v>46.080835199999925</v>
      </c>
      <c r="B555" s="17">
        <v>0.60580334999999996</v>
      </c>
      <c r="C555" s="4">
        <f t="shared" si="25"/>
        <v>1.9696669600000001</v>
      </c>
      <c r="D555" s="4">
        <v>3.76868296</v>
      </c>
      <c r="E555" s="4">
        <f t="shared" si="26"/>
        <v>30.729222400000001</v>
      </c>
      <c r="F555">
        <v>0.76823056000000001</v>
      </c>
    </row>
    <row r="556" spans="1:6">
      <c r="A556" s="4">
        <f t="shared" si="24"/>
        <v>46.167177600000038</v>
      </c>
      <c r="B556" s="17">
        <v>0.60586331000000004</v>
      </c>
      <c r="C556" s="4">
        <f t="shared" si="25"/>
        <v>1.9308116399999999</v>
      </c>
      <c r="D556" s="4">
        <v>3.7298276399999999</v>
      </c>
      <c r="E556" s="4">
        <f t="shared" si="26"/>
        <v>30.788111200000003</v>
      </c>
      <c r="F556">
        <v>0.76970278000000003</v>
      </c>
    </row>
    <row r="557" spans="1:6">
      <c r="A557" s="4">
        <f t="shared" si="24"/>
        <v>46.2506687999999</v>
      </c>
      <c r="B557" s="17">
        <v>0.60592128999999995</v>
      </c>
      <c r="C557" s="4">
        <f t="shared" si="25"/>
        <v>1.9972269499999999</v>
      </c>
      <c r="D557" s="4">
        <v>3.7962429499999999</v>
      </c>
      <c r="E557" s="4">
        <f t="shared" si="26"/>
        <v>30.843777600000003</v>
      </c>
      <c r="F557">
        <v>0.77109444000000005</v>
      </c>
    </row>
    <row r="558" spans="1:6">
      <c r="A558" s="4">
        <f t="shared" si="24"/>
        <v>46.334001599999922</v>
      </c>
      <c r="B558" s="17">
        <v>0.60597915999999996</v>
      </c>
      <c r="C558" s="4">
        <f t="shared" si="25"/>
        <v>1.9282095400000001</v>
      </c>
      <c r="D558" s="4">
        <v>3.7272255400000001</v>
      </c>
      <c r="E558" s="4">
        <f t="shared" si="26"/>
        <v>30.899333200000001</v>
      </c>
      <c r="F558">
        <v>0.77248333000000002</v>
      </c>
    </row>
    <row r="559" spans="1:6">
      <c r="A559" s="4">
        <f t="shared" si="24"/>
        <v>46.41667199999997</v>
      </c>
      <c r="B559" s="17">
        <v>0.60603657</v>
      </c>
      <c r="C559" s="4">
        <f t="shared" si="25"/>
        <v>1.9332225300000001</v>
      </c>
      <c r="D559" s="4">
        <v>3.7322385300000001</v>
      </c>
      <c r="E559" s="4">
        <f t="shared" si="26"/>
        <v>30.954999999999998</v>
      </c>
      <c r="F559">
        <v>0.77387499999999998</v>
      </c>
    </row>
    <row r="560" spans="1:6">
      <c r="A560" s="4">
        <f t="shared" si="24"/>
        <v>46.500177599999901</v>
      </c>
      <c r="B560" s="17">
        <v>0.60609455999999995</v>
      </c>
      <c r="C560" s="4">
        <f t="shared" si="25"/>
        <v>2.0144908400000001</v>
      </c>
      <c r="D560" s="4">
        <v>3.8135068400000001</v>
      </c>
      <c r="E560" s="4">
        <f t="shared" si="26"/>
        <v>31.010111199999997</v>
      </c>
      <c r="F560">
        <v>0.77525277999999997</v>
      </c>
    </row>
    <row r="561" spans="1:6">
      <c r="A561" s="4">
        <f t="shared" si="24"/>
        <v>46.583510399999923</v>
      </c>
      <c r="B561" s="17">
        <v>0.60615242999999996</v>
      </c>
      <c r="C561" s="4">
        <f t="shared" si="25"/>
        <v>1.9412722599999999</v>
      </c>
      <c r="D561" s="4">
        <v>3.7402882599999998</v>
      </c>
      <c r="E561" s="4">
        <f t="shared" si="26"/>
        <v>31.065666799999999</v>
      </c>
      <c r="F561">
        <v>0.77664166999999995</v>
      </c>
    </row>
    <row r="562" spans="1:6">
      <c r="A562" s="4">
        <f t="shared" si="24"/>
        <v>46.666843199999946</v>
      </c>
      <c r="B562" s="17">
        <v>0.60621029999999998</v>
      </c>
      <c r="C562" s="4">
        <f t="shared" si="25"/>
        <v>1.9746294</v>
      </c>
      <c r="D562" s="4">
        <v>3.7736453999999999</v>
      </c>
      <c r="E562" s="4">
        <f t="shared" si="26"/>
        <v>31.121777599999998</v>
      </c>
      <c r="F562">
        <v>0.77804443999999995</v>
      </c>
    </row>
    <row r="563" spans="1:6">
      <c r="A563" s="4">
        <f t="shared" si="24"/>
        <v>46.750175999999968</v>
      </c>
      <c r="B563" s="17">
        <v>0.60626817</v>
      </c>
      <c r="C563" s="4">
        <f t="shared" si="25"/>
        <v>2.0895690899999999</v>
      </c>
      <c r="D563" s="4">
        <v>3.8885850899999999</v>
      </c>
      <c r="E563" s="4">
        <f t="shared" si="26"/>
        <v>31.176777599999998</v>
      </c>
      <c r="F563">
        <v>0.77941943999999996</v>
      </c>
    </row>
    <row r="564" spans="1:6">
      <c r="A564" s="4">
        <f t="shared" si="24"/>
        <v>46.83350879999999</v>
      </c>
      <c r="B564" s="17">
        <v>0.60632604000000001</v>
      </c>
      <c r="C564" s="4">
        <f t="shared" si="25"/>
        <v>2.2049260100000003</v>
      </c>
      <c r="D564" s="4">
        <v>4.0039420100000003</v>
      </c>
      <c r="E564" s="4">
        <f t="shared" si="26"/>
        <v>31.232333200000003</v>
      </c>
      <c r="F564">
        <v>0.78080833000000005</v>
      </c>
    </row>
    <row r="565" spans="1:6">
      <c r="A565" s="4">
        <f t="shared" si="24"/>
        <v>46.91651039999995</v>
      </c>
      <c r="B565" s="17">
        <v>0.60638367999999998</v>
      </c>
      <c r="C565" s="4">
        <f t="shared" si="25"/>
        <v>2.01990151</v>
      </c>
      <c r="D565" s="4">
        <v>3.8189175099999999</v>
      </c>
      <c r="E565" s="4">
        <f t="shared" si="26"/>
        <v>31.288222399999999</v>
      </c>
      <c r="F565">
        <v>0.78220555999999997</v>
      </c>
    </row>
    <row r="566" spans="1:6">
      <c r="A566" s="4">
        <f t="shared" si="24"/>
        <v>47.000332800000031</v>
      </c>
      <c r="B566" s="17">
        <v>0.60644189000000004</v>
      </c>
      <c r="C566" s="4">
        <f t="shared" si="25"/>
        <v>1.9320998199999999</v>
      </c>
      <c r="D566" s="4">
        <v>3.7311158199999999</v>
      </c>
      <c r="E566" s="4">
        <f t="shared" si="26"/>
        <v>31.3441112</v>
      </c>
      <c r="F566">
        <v>0.78360278000000005</v>
      </c>
    </row>
    <row r="567" spans="1:6">
      <c r="A567" s="4">
        <f t="shared" si="24"/>
        <v>47.081505599999915</v>
      </c>
      <c r="B567" s="17">
        <v>0.60649825999999996</v>
      </c>
      <c r="C567" s="4">
        <f t="shared" si="25"/>
        <v>1.9192733799999999</v>
      </c>
      <c r="D567" s="4">
        <v>3.7182893799999999</v>
      </c>
      <c r="E567" s="4">
        <f t="shared" si="26"/>
        <v>31.398222400000002</v>
      </c>
      <c r="F567">
        <v>0.78495556</v>
      </c>
    </row>
    <row r="568" spans="1:6">
      <c r="A568" s="4">
        <f t="shared" si="24"/>
        <v>47.166998399999912</v>
      </c>
      <c r="B568" s="17">
        <v>0.60655762999999996</v>
      </c>
      <c r="C568" s="4">
        <f t="shared" si="25"/>
        <v>1.9882133</v>
      </c>
      <c r="D568" s="4">
        <v>3.7872292999999999</v>
      </c>
      <c r="E568" s="4">
        <f t="shared" si="26"/>
        <v>31.454666800000002</v>
      </c>
      <c r="F568">
        <v>0.78636667000000005</v>
      </c>
    </row>
    <row r="569" spans="1:6">
      <c r="A569" s="4">
        <f t="shared" si="24"/>
        <v>47.248344000000024</v>
      </c>
      <c r="B569" s="17">
        <v>0.60661412000000003</v>
      </c>
      <c r="C569" s="4">
        <f t="shared" si="25"/>
        <v>1.9118084899999999</v>
      </c>
      <c r="D569" s="4">
        <v>3.7108244899999998</v>
      </c>
      <c r="E569" s="4">
        <f t="shared" si="26"/>
        <v>31.5094444</v>
      </c>
      <c r="F569">
        <v>0.78773610999999999</v>
      </c>
    </row>
    <row r="570" spans="1:6">
      <c r="A570" s="4">
        <f t="shared" si="24"/>
        <v>47.333836800000029</v>
      </c>
      <c r="B570" s="17">
        <v>0.60667349000000004</v>
      </c>
      <c r="C570" s="4">
        <f t="shared" si="25"/>
        <v>1.96634698</v>
      </c>
      <c r="D570" s="4">
        <v>3.7653629799999999</v>
      </c>
      <c r="E570" s="4">
        <f t="shared" si="26"/>
        <v>31.566444400000002</v>
      </c>
      <c r="F570">
        <v>0.78916111</v>
      </c>
    </row>
    <row r="571" spans="1:6">
      <c r="A571" s="4">
        <f t="shared" si="24"/>
        <v>47.417169600000051</v>
      </c>
      <c r="B571" s="17">
        <v>0.60673136000000005</v>
      </c>
      <c r="C571" s="4">
        <f t="shared" si="25"/>
        <v>1.9415497799999999</v>
      </c>
      <c r="D571" s="4">
        <v>3.7405657799999998</v>
      </c>
      <c r="E571" s="4">
        <f t="shared" si="26"/>
        <v>31.621444400000001</v>
      </c>
      <c r="F571">
        <v>0.79053611000000001</v>
      </c>
    </row>
    <row r="572" spans="1:6">
      <c r="A572" s="4">
        <f t="shared" si="24"/>
        <v>47.500502399999917</v>
      </c>
      <c r="B572" s="17">
        <v>0.60678922999999996</v>
      </c>
      <c r="C572" s="4">
        <f t="shared" si="25"/>
        <v>2.0303614100000003</v>
      </c>
      <c r="D572" s="4">
        <v>3.8293774100000002</v>
      </c>
      <c r="E572" s="4">
        <f t="shared" si="26"/>
        <v>31.677555599999998</v>
      </c>
      <c r="F572">
        <v>0.79193888999999995</v>
      </c>
    </row>
    <row r="573" spans="1:6">
      <c r="A573" s="4">
        <f t="shared" si="24"/>
        <v>47.584008000000004</v>
      </c>
      <c r="B573" s="17">
        <v>0.60684722000000002</v>
      </c>
      <c r="C573" s="4">
        <f t="shared" si="25"/>
        <v>2.1832051300000002</v>
      </c>
      <c r="D573" s="4">
        <v>3.9822211300000001</v>
      </c>
      <c r="E573" s="4">
        <f t="shared" si="26"/>
        <v>31.732111199999999</v>
      </c>
      <c r="F573">
        <v>0.79330277999999999</v>
      </c>
    </row>
    <row r="574" spans="1:6">
      <c r="A574" s="4">
        <f t="shared" si="24"/>
        <v>47.667340800000026</v>
      </c>
      <c r="B574" s="17">
        <v>0.60690509000000004</v>
      </c>
      <c r="C574" s="4">
        <f t="shared" si="25"/>
        <v>2.0852601499999999</v>
      </c>
      <c r="D574" s="4">
        <v>3.8842761499999998</v>
      </c>
      <c r="E574" s="4">
        <f t="shared" si="26"/>
        <v>31.788222400000002</v>
      </c>
      <c r="F574">
        <v>0.79470556000000003</v>
      </c>
    </row>
    <row r="575" spans="1:6">
      <c r="A575" s="4">
        <f t="shared" si="24"/>
        <v>47.750673600000049</v>
      </c>
      <c r="B575" s="17">
        <v>0.60696296000000005</v>
      </c>
      <c r="C575" s="4">
        <f t="shared" si="25"/>
        <v>2.1255657700000001</v>
      </c>
      <c r="D575" s="4">
        <v>3.9245817700000001</v>
      </c>
      <c r="E575" s="4">
        <f t="shared" si="26"/>
        <v>31.843777599999999</v>
      </c>
      <c r="F575">
        <v>0.79609443999999996</v>
      </c>
    </row>
    <row r="576" spans="1:6">
      <c r="A576" s="4">
        <f t="shared" si="24"/>
        <v>47.83334399999994</v>
      </c>
      <c r="B576" s="17">
        <v>0.60702036999999998</v>
      </c>
      <c r="C576" s="4">
        <f t="shared" si="25"/>
        <v>2.0667052300000002</v>
      </c>
      <c r="D576" s="4">
        <v>3.8657212300000001</v>
      </c>
      <c r="E576" s="4">
        <f t="shared" si="26"/>
        <v>31.8994444</v>
      </c>
      <c r="F576">
        <v>0.79748611000000003</v>
      </c>
    </row>
    <row r="577" spans="1:6">
      <c r="A577" s="4">
        <f t="shared" si="24"/>
        <v>47.916676799999962</v>
      </c>
      <c r="B577" s="17">
        <v>0.60707823999999999</v>
      </c>
      <c r="C577" s="4">
        <f t="shared" si="25"/>
        <v>1.9351573000000002</v>
      </c>
      <c r="D577" s="4">
        <v>3.7341733000000001</v>
      </c>
      <c r="E577" s="4">
        <f t="shared" si="26"/>
        <v>31.954999999999998</v>
      </c>
      <c r="F577">
        <v>0.798875</v>
      </c>
    </row>
    <row r="578" spans="1:6">
      <c r="A578" s="4">
        <f t="shared" ref="A578:A641" si="27">(B578-$B$2)*24*60</f>
        <v>48.000009599999984</v>
      </c>
      <c r="B578" s="17">
        <v>0.60713611000000001</v>
      </c>
      <c r="C578" s="4">
        <f t="shared" ref="C578:C641" si="28">D578-$D$2</f>
        <v>1.9134759900000002</v>
      </c>
      <c r="D578" s="4">
        <v>3.7124919900000002</v>
      </c>
      <c r="E578" s="4">
        <f t="shared" ref="E578:E641" si="29">F578*40</f>
        <v>32.010555599999996</v>
      </c>
      <c r="F578">
        <v>0.80026388999999998</v>
      </c>
    </row>
    <row r="579" spans="1:6">
      <c r="A579" s="4">
        <f t="shared" si="27"/>
        <v>48.083500800000003</v>
      </c>
      <c r="B579" s="17">
        <v>0.60719409000000002</v>
      </c>
      <c r="C579" s="4">
        <f t="shared" si="28"/>
        <v>1.88830733</v>
      </c>
      <c r="D579" s="4">
        <v>3.6873233299999999</v>
      </c>
      <c r="E579" s="4">
        <f t="shared" si="29"/>
        <v>32.066222400000001</v>
      </c>
      <c r="F579">
        <v>0.80165556000000004</v>
      </c>
    </row>
    <row r="580" spans="1:6">
      <c r="A580" s="4">
        <f t="shared" si="27"/>
        <v>48.167164799999931</v>
      </c>
      <c r="B580" s="17">
        <v>0.60725218999999997</v>
      </c>
      <c r="C580" s="4">
        <f t="shared" si="28"/>
        <v>2.0010166200000001</v>
      </c>
      <c r="D580" s="4">
        <v>3.8000326200000001</v>
      </c>
      <c r="E580" s="4">
        <f t="shared" si="29"/>
        <v>32.121444400000001</v>
      </c>
      <c r="F580">
        <v>0.80303610999999997</v>
      </c>
    </row>
    <row r="581" spans="1:6">
      <c r="A581" s="4">
        <f t="shared" si="27"/>
        <v>48.250512000000029</v>
      </c>
      <c r="B581" s="17">
        <v>0.60731007000000004</v>
      </c>
      <c r="C581" s="4">
        <f t="shared" si="28"/>
        <v>1.9650380599999999</v>
      </c>
      <c r="D581" s="4">
        <v>3.7640540599999999</v>
      </c>
      <c r="E581" s="4">
        <f t="shared" si="29"/>
        <v>32.177</v>
      </c>
      <c r="F581">
        <v>0.80442499999999995</v>
      </c>
    </row>
    <row r="582" spans="1:6">
      <c r="A582" s="4">
        <f t="shared" si="27"/>
        <v>48.333844800000051</v>
      </c>
      <c r="B582" s="17">
        <v>0.60736794000000005</v>
      </c>
      <c r="C582" s="4">
        <f t="shared" si="28"/>
        <v>1.9828288500000002</v>
      </c>
      <c r="D582" s="4">
        <v>3.7818448500000001</v>
      </c>
      <c r="E582" s="4">
        <f t="shared" si="29"/>
        <v>32.232555599999998</v>
      </c>
      <c r="F582">
        <v>0.80581389000000003</v>
      </c>
    </row>
    <row r="583" spans="1:6">
      <c r="A583" s="4">
        <f t="shared" si="27"/>
        <v>48.417335999999906</v>
      </c>
      <c r="B583" s="17">
        <v>0.60742591999999995</v>
      </c>
      <c r="C583" s="4">
        <f t="shared" si="28"/>
        <v>2.0439667699999999</v>
      </c>
      <c r="D583" s="4">
        <v>3.8429827699999999</v>
      </c>
      <c r="E583" s="4">
        <f t="shared" si="29"/>
        <v>32.288222400000002</v>
      </c>
      <c r="F583">
        <v>0.80720555999999999</v>
      </c>
    </row>
    <row r="584" spans="1:6">
      <c r="A584" s="4">
        <f t="shared" si="27"/>
        <v>48.500006399999961</v>
      </c>
      <c r="B584" s="17">
        <v>0.60748332999999999</v>
      </c>
      <c r="C584" s="4">
        <f t="shared" si="28"/>
        <v>2.08635569</v>
      </c>
      <c r="D584" s="4">
        <v>3.8853716899999999</v>
      </c>
      <c r="E584" s="4">
        <f t="shared" si="29"/>
        <v>32.343333200000004</v>
      </c>
      <c r="F584">
        <v>0.80858333000000004</v>
      </c>
    </row>
    <row r="585" spans="1:6">
      <c r="A585" s="4">
        <f t="shared" si="27"/>
        <v>48.583512000000049</v>
      </c>
      <c r="B585" s="17">
        <v>0.60754132000000005</v>
      </c>
      <c r="C585" s="4">
        <f t="shared" si="28"/>
        <v>1.9923141000000002</v>
      </c>
      <c r="D585" s="4">
        <v>3.7913301000000001</v>
      </c>
      <c r="E585" s="4">
        <f t="shared" si="29"/>
        <v>32.399555599999999</v>
      </c>
      <c r="F585">
        <v>0.80998888999999996</v>
      </c>
    </row>
    <row r="586" spans="1:6">
      <c r="A586" s="4">
        <f t="shared" si="27"/>
        <v>48.666672000000005</v>
      </c>
      <c r="B586" s="17">
        <v>0.60759907000000002</v>
      </c>
      <c r="C586" s="4">
        <f t="shared" si="28"/>
        <v>1.9630932799999998</v>
      </c>
      <c r="D586" s="4">
        <v>3.7621092799999998</v>
      </c>
      <c r="E586" s="4">
        <f t="shared" si="29"/>
        <v>32.454555599999999</v>
      </c>
      <c r="F586">
        <v>0.81136388999999998</v>
      </c>
    </row>
    <row r="587" spans="1:6">
      <c r="A587" s="4">
        <f t="shared" si="27"/>
        <v>48.75017759999993</v>
      </c>
      <c r="B587" s="17">
        <v>0.60765705999999997</v>
      </c>
      <c r="C587" s="4">
        <f t="shared" si="28"/>
        <v>2.0121047500000002</v>
      </c>
      <c r="D587" s="4">
        <v>3.8111207500000002</v>
      </c>
      <c r="E587" s="4">
        <f t="shared" si="29"/>
        <v>32.510666800000003</v>
      </c>
      <c r="F587">
        <v>0.81276667000000002</v>
      </c>
    </row>
    <row r="588" spans="1:6">
      <c r="A588" s="4">
        <f t="shared" si="27"/>
        <v>48.833841600000021</v>
      </c>
      <c r="B588" s="17">
        <v>0.60771516000000003</v>
      </c>
      <c r="C588" s="4">
        <f t="shared" si="28"/>
        <v>1.9866988600000002</v>
      </c>
      <c r="D588" s="4">
        <v>3.7857148600000001</v>
      </c>
      <c r="E588" s="4">
        <f t="shared" si="29"/>
        <v>32.565888799999996</v>
      </c>
      <c r="F588">
        <v>0.81414721999999995</v>
      </c>
    </row>
    <row r="589" spans="1:6">
      <c r="A589" s="4">
        <f t="shared" si="27"/>
        <v>48.917174400000043</v>
      </c>
      <c r="B589" s="17">
        <v>0.60777303000000005</v>
      </c>
      <c r="C589" s="4">
        <f t="shared" si="28"/>
        <v>2.0074293600000002</v>
      </c>
      <c r="D589" s="4">
        <v>3.8064453600000001</v>
      </c>
      <c r="E589" s="4">
        <f t="shared" si="29"/>
        <v>32.621444400000001</v>
      </c>
      <c r="F589">
        <v>0.81553611000000004</v>
      </c>
    </row>
    <row r="590" spans="1:6">
      <c r="A590" s="4">
        <f t="shared" si="27"/>
        <v>49.000507199999902</v>
      </c>
      <c r="B590" s="17">
        <v>0.60783089999999995</v>
      </c>
      <c r="C590" s="4">
        <f t="shared" si="28"/>
        <v>2.0721960099999999</v>
      </c>
      <c r="D590" s="4">
        <v>3.8712120099999998</v>
      </c>
      <c r="E590" s="4">
        <f t="shared" si="29"/>
        <v>32.677555599999998</v>
      </c>
      <c r="F590">
        <v>0.81693888999999997</v>
      </c>
    </row>
    <row r="591" spans="1:6">
      <c r="A591" s="4">
        <f t="shared" si="27"/>
        <v>49.083839999999924</v>
      </c>
      <c r="B591" s="17">
        <v>0.60788876999999997</v>
      </c>
      <c r="C591" s="4">
        <f t="shared" si="28"/>
        <v>2.2207694</v>
      </c>
      <c r="D591" s="4">
        <v>4.0197854</v>
      </c>
      <c r="E591" s="4">
        <f t="shared" si="29"/>
        <v>32.732555599999998</v>
      </c>
      <c r="F591">
        <v>0.81831388999999999</v>
      </c>
    </row>
    <row r="592" spans="1:6">
      <c r="A592" s="4">
        <f t="shared" si="27"/>
        <v>49.167172799999946</v>
      </c>
      <c r="B592" s="17">
        <v>0.60794663999999998</v>
      </c>
      <c r="C592" s="4">
        <f t="shared" si="28"/>
        <v>1.9999227500000001</v>
      </c>
      <c r="D592" s="4">
        <v>3.79893875</v>
      </c>
      <c r="E592" s="4">
        <f t="shared" si="29"/>
        <v>32.788666800000001</v>
      </c>
      <c r="F592">
        <v>0.81971667000000004</v>
      </c>
    </row>
    <row r="593" spans="1:6">
      <c r="A593" s="4">
        <f t="shared" si="27"/>
        <v>49.250505599999968</v>
      </c>
      <c r="B593" s="17">
        <v>0.60800451</v>
      </c>
      <c r="C593" s="4">
        <f t="shared" si="28"/>
        <v>1.9744904000000001</v>
      </c>
      <c r="D593" s="4">
        <v>3.7735064</v>
      </c>
      <c r="E593" s="4">
        <f t="shared" si="29"/>
        <v>32.8442224</v>
      </c>
      <c r="F593">
        <v>0.82110556000000001</v>
      </c>
    </row>
    <row r="594" spans="1:6">
      <c r="A594" s="4">
        <f t="shared" si="27"/>
        <v>49.333838399999991</v>
      </c>
      <c r="B594" s="17">
        <v>0.60806238000000001</v>
      </c>
      <c r="C594" s="4">
        <f t="shared" si="28"/>
        <v>2.0296654699999999</v>
      </c>
      <c r="D594" s="4">
        <v>3.8286814699999998</v>
      </c>
      <c r="E594" s="4">
        <f t="shared" si="29"/>
        <v>32.899222399999999</v>
      </c>
      <c r="F594">
        <v>0.82248056000000003</v>
      </c>
    </row>
    <row r="595" spans="1:6">
      <c r="A595" s="4">
        <f t="shared" si="27"/>
        <v>49.417343999999929</v>
      </c>
      <c r="B595" s="17">
        <v>0.60812036999999997</v>
      </c>
      <c r="C595" s="4">
        <f t="shared" si="28"/>
        <v>2.0619325600000002</v>
      </c>
      <c r="D595" s="4">
        <v>3.8609485600000002</v>
      </c>
      <c r="E595" s="4">
        <f t="shared" si="29"/>
        <v>32.954333200000001</v>
      </c>
      <c r="F595">
        <v>0.82385832999999997</v>
      </c>
    </row>
    <row r="596" spans="1:6">
      <c r="A596" s="4">
        <f t="shared" si="27"/>
        <v>49.500676799999951</v>
      </c>
      <c r="B596" s="17">
        <v>0.60817823999999998</v>
      </c>
      <c r="C596" s="4">
        <f t="shared" si="28"/>
        <v>2.0441210299999999</v>
      </c>
      <c r="D596" s="4">
        <v>3.8431370299999998</v>
      </c>
      <c r="E596" s="4">
        <f t="shared" si="29"/>
        <v>33.009888799999999</v>
      </c>
      <c r="F596">
        <v>0.82524721999999995</v>
      </c>
    </row>
    <row r="597" spans="1:6">
      <c r="A597" s="4">
        <f t="shared" si="27"/>
        <v>49.584009599999973</v>
      </c>
      <c r="B597" s="17">
        <v>0.60823611</v>
      </c>
      <c r="C597" s="4">
        <f t="shared" si="28"/>
        <v>2.2099289899999999</v>
      </c>
      <c r="D597" s="4">
        <v>4.0089449899999998</v>
      </c>
      <c r="E597" s="4">
        <f t="shared" si="29"/>
        <v>33.066000000000003</v>
      </c>
      <c r="F597">
        <v>0.82665</v>
      </c>
    </row>
    <row r="598" spans="1:6">
      <c r="A598" s="4">
        <f t="shared" si="27"/>
        <v>49.667342399999995</v>
      </c>
      <c r="B598" s="17">
        <v>0.60829398000000001</v>
      </c>
      <c r="C598" s="4">
        <f t="shared" si="28"/>
        <v>2.0316112</v>
      </c>
      <c r="D598" s="4">
        <v>3.8306271999999999</v>
      </c>
      <c r="E598" s="4">
        <f t="shared" si="29"/>
        <v>33.122111199999999</v>
      </c>
      <c r="F598">
        <v>0.82805278000000004</v>
      </c>
    </row>
    <row r="599" spans="1:6">
      <c r="A599" s="4">
        <f t="shared" si="27"/>
        <v>49.749998399999967</v>
      </c>
      <c r="B599" s="17">
        <v>0.60835138</v>
      </c>
      <c r="C599" s="4">
        <f t="shared" si="28"/>
        <v>2.1388504500000001</v>
      </c>
      <c r="D599" s="4">
        <v>3.93786645</v>
      </c>
      <c r="E599" s="4">
        <f t="shared" si="29"/>
        <v>33.1766668</v>
      </c>
      <c r="F599">
        <v>0.82941666999999997</v>
      </c>
    </row>
    <row r="600" spans="1:6">
      <c r="A600" s="4">
        <f t="shared" si="27"/>
        <v>49.833503999999905</v>
      </c>
      <c r="B600" s="17">
        <v>0.60840936999999995</v>
      </c>
      <c r="C600" s="4">
        <f t="shared" si="28"/>
        <v>2.04986238</v>
      </c>
      <c r="D600" s="4">
        <v>3.8488783799999999</v>
      </c>
      <c r="E600" s="4">
        <f t="shared" si="29"/>
        <v>33.232888799999998</v>
      </c>
      <c r="F600">
        <v>0.83082221999999994</v>
      </c>
    </row>
    <row r="601" spans="1:6">
      <c r="A601" s="4">
        <f t="shared" si="27"/>
        <v>49.916836799999928</v>
      </c>
      <c r="B601" s="17">
        <v>0.60846723999999996</v>
      </c>
      <c r="C601" s="4">
        <f t="shared" si="28"/>
        <v>2.02838707</v>
      </c>
      <c r="D601" s="4">
        <v>3.8274030699999999</v>
      </c>
      <c r="E601" s="4">
        <f t="shared" si="29"/>
        <v>33.287888799999998</v>
      </c>
      <c r="F601">
        <v>0.83219721999999996</v>
      </c>
    </row>
    <row r="602" spans="1:6">
      <c r="A602" s="4">
        <f t="shared" si="27"/>
        <v>50.00016959999995</v>
      </c>
      <c r="B602" s="17">
        <v>0.60852510999999998</v>
      </c>
      <c r="C602" s="4">
        <f t="shared" si="28"/>
        <v>1.9594795700000001</v>
      </c>
      <c r="D602" s="4">
        <v>3.75849557</v>
      </c>
      <c r="E602" s="4">
        <f t="shared" si="29"/>
        <v>33.343444400000003</v>
      </c>
      <c r="F602">
        <v>0.83358611000000005</v>
      </c>
    </row>
    <row r="603" spans="1:6">
      <c r="A603" s="4">
        <f t="shared" si="27"/>
        <v>50.083343999999968</v>
      </c>
      <c r="B603" s="17">
        <v>0.60858287</v>
      </c>
      <c r="C603" s="4">
        <f t="shared" si="28"/>
        <v>2.0957717900000001</v>
      </c>
      <c r="D603" s="4">
        <v>3.8947877900000001</v>
      </c>
      <c r="E603" s="4">
        <f t="shared" si="29"/>
        <v>33.3994444</v>
      </c>
      <c r="F603">
        <v>0.83498611</v>
      </c>
    </row>
    <row r="604" spans="1:6">
      <c r="A604" s="4">
        <f t="shared" si="27"/>
        <v>50.167339199999965</v>
      </c>
      <c r="B604" s="17">
        <v>0.60864119999999999</v>
      </c>
      <c r="C604" s="4">
        <f t="shared" si="28"/>
        <v>2.0558590900000002</v>
      </c>
      <c r="D604" s="4">
        <v>3.8548750900000002</v>
      </c>
      <c r="E604" s="4">
        <f t="shared" si="29"/>
        <v>33.454888799999999</v>
      </c>
      <c r="F604">
        <v>0.83637222</v>
      </c>
    </row>
    <row r="605" spans="1:6">
      <c r="A605" s="4">
        <f t="shared" si="27"/>
        <v>50.250009600000013</v>
      </c>
      <c r="B605" s="17">
        <v>0.60869861000000003</v>
      </c>
      <c r="C605" s="4">
        <f t="shared" si="28"/>
        <v>2.24285698</v>
      </c>
      <c r="D605" s="4">
        <v>4.0418729799999999</v>
      </c>
      <c r="E605" s="4">
        <f t="shared" si="29"/>
        <v>33.510555599999996</v>
      </c>
      <c r="F605">
        <v>0.83776388999999996</v>
      </c>
    </row>
    <row r="606" spans="1:6">
      <c r="A606" s="4">
        <f t="shared" si="27"/>
        <v>50.333342400000035</v>
      </c>
      <c r="B606" s="17">
        <v>0.60875648000000004</v>
      </c>
      <c r="C606" s="4">
        <f t="shared" si="28"/>
        <v>1.9655950099999999</v>
      </c>
      <c r="D606" s="4">
        <v>3.7646110099999999</v>
      </c>
      <c r="E606" s="4">
        <f t="shared" si="29"/>
        <v>33.566111200000002</v>
      </c>
      <c r="F606">
        <v>0.83915278000000004</v>
      </c>
    </row>
    <row r="607" spans="1:6">
      <c r="A607" s="4">
        <f t="shared" si="27"/>
        <v>50.416833599999897</v>
      </c>
      <c r="B607" s="17">
        <v>0.60881445999999995</v>
      </c>
      <c r="C607" s="4">
        <f t="shared" si="28"/>
        <v>1.92830944</v>
      </c>
      <c r="D607" s="4">
        <v>3.72732544</v>
      </c>
      <c r="E607" s="4">
        <f t="shared" si="29"/>
        <v>33.621222400000001</v>
      </c>
      <c r="F607">
        <v>0.84053056000000004</v>
      </c>
    </row>
    <row r="608" spans="1:6">
      <c r="A608" s="4">
        <f t="shared" si="27"/>
        <v>50.500007999999923</v>
      </c>
      <c r="B608" s="17">
        <v>0.60887221999999996</v>
      </c>
      <c r="C608" s="4">
        <f t="shared" si="28"/>
        <v>1.9314045900000001</v>
      </c>
      <c r="D608" s="4">
        <v>3.73042059</v>
      </c>
      <c r="E608" s="4">
        <f t="shared" si="29"/>
        <v>33.677222399999998</v>
      </c>
      <c r="F608">
        <v>0.84193055999999999</v>
      </c>
    </row>
    <row r="609" spans="1:6">
      <c r="A609" s="4">
        <f t="shared" si="27"/>
        <v>50.583499199999942</v>
      </c>
      <c r="B609" s="17">
        <v>0.60893019999999998</v>
      </c>
      <c r="C609" s="4">
        <f t="shared" si="28"/>
        <v>2.0073330400000002</v>
      </c>
      <c r="D609" s="4">
        <v>3.8063490400000002</v>
      </c>
      <c r="E609" s="4">
        <f t="shared" si="29"/>
        <v>33.732888799999998</v>
      </c>
      <c r="F609">
        <v>0.84332222000000001</v>
      </c>
    </row>
    <row r="610" spans="1:6">
      <c r="A610" s="4">
        <f t="shared" si="27"/>
        <v>50.666831999999964</v>
      </c>
      <c r="B610" s="17">
        <v>0.60898806999999999</v>
      </c>
      <c r="C610" s="4">
        <f t="shared" si="28"/>
        <v>2.0374498399999998</v>
      </c>
      <c r="D610" s="4">
        <v>3.8364658399999998</v>
      </c>
      <c r="E610" s="4">
        <f t="shared" si="29"/>
        <v>33.787888800000005</v>
      </c>
      <c r="F610">
        <v>0.84469722000000003</v>
      </c>
    </row>
    <row r="611" spans="1:6">
      <c r="A611" s="4">
        <f t="shared" si="27"/>
        <v>50.750164799999986</v>
      </c>
      <c r="B611" s="17">
        <v>0.60904594000000001</v>
      </c>
      <c r="C611" s="4">
        <f t="shared" si="28"/>
        <v>2.23508453</v>
      </c>
      <c r="D611" s="4">
        <v>4.0341005299999999</v>
      </c>
      <c r="E611" s="4">
        <f t="shared" si="29"/>
        <v>33.844000000000001</v>
      </c>
      <c r="F611">
        <v>0.84609999999999996</v>
      </c>
    </row>
    <row r="612" spans="1:6">
      <c r="A612" s="4">
        <f t="shared" si="27"/>
        <v>50.833511999999921</v>
      </c>
      <c r="B612" s="17">
        <v>0.60910381999999996</v>
      </c>
      <c r="C612" s="4">
        <f t="shared" si="28"/>
        <v>1.9815785900000003</v>
      </c>
      <c r="D612" s="4">
        <v>3.7805945900000002</v>
      </c>
      <c r="E612" s="4">
        <f t="shared" si="29"/>
        <v>33.899555599999999</v>
      </c>
      <c r="F612">
        <v>0.84748889000000005</v>
      </c>
    </row>
    <row r="613" spans="1:6">
      <c r="A613" s="4">
        <f t="shared" si="27"/>
        <v>50.916844799999943</v>
      </c>
      <c r="B613" s="17">
        <v>0.60916168999999998</v>
      </c>
      <c r="C613" s="4">
        <f t="shared" si="28"/>
        <v>1.9856085800000001</v>
      </c>
      <c r="D613" s="4">
        <v>3.78462458</v>
      </c>
      <c r="E613" s="4">
        <f t="shared" si="29"/>
        <v>33.954555599999999</v>
      </c>
      <c r="F613">
        <v>0.84886388999999995</v>
      </c>
    </row>
    <row r="614" spans="1:6">
      <c r="A614" s="4">
        <f t="shared" si="27"/>
        <v>51.000335999999962</v>
      </c>
      <c r="B614" s="17">
        <v>0.60921966999999999</v>
      </c>
      <c r="C614" s="4">
        <f t="shared" si="28"/>
        <v>1.9820678200000001</v>
      </c>
      <c r="D614" s="4">
        <v>3.7810838200000001</v>
      </c>
      <c r="E614" s="4">
        <f t="shared" si="29"/>
        <v>34.010111200000004</v>
      </c>
      <c r="F614">
        <v>0.85025278000000004</v>
      </c>
    </row>
    <row r="615" spans="1:6">
      <c r="A615" s="4">
        <f t="shared" si="27"/>
        <v>51.083668799999984</v>
      </c>
      <c r="B615" s="17">
        <v>0.60927754000000001</v>
      </c>
      <c r="C615" s="4">
        <f t="shared" si="28"/>
        <v>1.9464149499999999</v>
      </c>
      <c r="D615" s="4">
        <v>3.7454309499999998</v>
      </c>
      <c r="E615" s="4">
        <f t="shared" si="29"/>
        <v>34.065777599999997</v>
      </c>
      <c r="F615">
        <v>0.85164443999999995</v>
      </c>
    </row>
    <row r="616" spans="1:6">
      <c r="A616" s="4">
        <f t="shared" si="27"/>
        <v>51.167001600000006</v>
      </c>
      <c r="B616" s="17">
        <v>0.60933541000000002</v>
      </c>
      <c r="C616" s="4">
        <f t="shared" si="28"/>
        <v>2.0624658999999999</v>
      </c>
      <c r="D616" s="4">
        <v>3.8614818999999998</v>
      </c>
      <c r="E616" s="4">
        <f t="shared" si="29"/>
        <v>34.121333200000002</v>
      </c>
      <c r="F616">
        <v>0.85303333000000003</v>
      </c>
    </row>
    <row r="617" spans="1:6">
      <c r="A617" s="4">
        <f t="shared" si="27"/>
        <v>51.250334400000028</v>
      </c>
      <c r="B617" s="17">
        <v>0.60939328000000004</v>
      </c>
      <c r="C617" s="4">
        <f t="shared" si="28"/>
        <v>2.2468991300000001</v>
      </c>
      <c r="D617" s="4">
        <v>4.04591513</v>
      </c>
      <c r="E617" s="4">
        <f t="shared" si="29"/>
        <v>34.177444399999999</v>
      </c>
      <c r="F617">
        <v>0.85443610999999997</v>
      </c>
    </row>
    <row r="618" spans="1:6">
      <c r="A618" s="4">
        <f t="shared" si="27"/>
        <v>51.33366720000005</v>
      </c>
      <c r="B618" s="17">
        <v>0.60945115000000005</v>
      </c>
      <c r="C618" s="4">
        <f t="shared" si="28"/>
        <v>2.2225756600000004</v>
      </c>
      <c r="D618" s="4">
        <v>4.0215916600000003</v>
      </c>
      <c r="E618" s="4">
        <f t="shared" si="29"/>
        <v>34.232999999999997</v>
      </c>
      <c r="F618">
        <v>0.85582499999999995</v>
      </c>
    </row>
    <row r="619" spans="1:6">
      <c r="A619" s="4">
        <f t="shared" si="27"/>
        <v>51.416999999999916</v>
      </c>
      <c r="B619" s="17">
        <v>0.60950901999999996</v>
      </c>
      <c r="C619" s="4">
        <f t="shared" si="28"/>
        <v>2.02563476</v>
      </c>
      <c r="D619" s="4">
        <v>3.8246507599999999</v>
      </c>
      <c r="E619" s="4">
        <f t="shared" si="29"/>
        <v>34.287999999999997</v>
      </c>
      <c r="F619">
        <v>0.85719999999999996</v>
      </c>
    </row>
    <row r="620" spans="1:6">
      <c r="A620" s="4">
        <f t="shared" si="27"/>
        <v>51.500332799999939</v>
      </c>
      <c r="B620" s="17">
        <v>0.60956688999999997</v>
      </c>
      <c r="C620" s="4">
        <f t="shared" si="28"/>
        <v>1.9983949600000002</v>
      </c>
      <c r="D620" s="4">
        <v>3.7974109600000001</v>
      </c>
      <c r="E620" s="4">
        <f t="shared" si="29"/>
        <v>34.343555600000002</v>
      </c>
      <c r="F620">
        <v>0.85858889000000005</v>
      </c>
    </row>
    <row r="621" spans="1:6">
      <c r="A621" s="4">
        <f t="shared" si="27"/>
        <v>51.583665599999961</v>
      </c>
      <c r="B621" s="17">
        <v>0.60962475999999999</v>
      </c>
      <c r="C621" s="4">
        <f t="shared" si="28"/>
        <v>2.11361241</v>
      </c>
      <c r="D621" s="4">
        <v>3.9126284099999999</v>
      </c>
      <c r="E621" s="4">
        <f t="shared" si="29"/>
        <v>34.3991112</v>
      </c>
      <c r="F621">
        <v>0.85997778000000002</v>
      </c>
    </row>
    <row r="622" spans="1:6">
      <c r="A622" s="4">
        <f t="shared" si="27"/>
        <v>51.666998399999983</v>
      </c>
      <c r="B622" s="17">
        <v>0.60968263</v>
      </c>
      <c r="C622" s="4">
        <f t="shared" si="28"/>
        <v>2.2915124899999997</v>
      </c>
      <c r="D622" s="4">
        <v>4.0905284899999996</v>
      </c>
      <c r="E622" s="4">
        <f t="shared" si="29"/>
        <v>34.455222399999997</v>
      </c>
      <c r="F622">
        <v>0.86138055999999996</v>
      </c>
    </row>
    <row r="623" spans="1:6">
      <c r="A623" s="4">
        <f t="shared" si="27"/>
        <v>51.750331200000005</v>
      </c>
      <c r="B623" s="17">
        <v>0.60974050000000002</v>
      </c>
      <c r="C623" s="4">
        <f t="shared" si="28"/>
        <v>2.0890123800000002</v>
      </c>
      <c r="D623" s="4">
        <v>3.8880283800000002</v>
      </c>
      <c r="E623" s="4">
        <f t="shared" si="29"/>
        <v>34.510222399999996</v>
      </c>
      <c r="F623">
        <v>0.86275555999999998</v>
      </c>
    </row>
    <row r="624" spans="1:6">
      <c r="A624" s="4">
        <f t="shared" si="27"/>
        <v>51.83367839999994</v>
      </c>
      <c r="B624" s="17">
        <v>0.60979837999999997</v>
      </c>
      <c r="C624" s="4">
        <f t="shared" si="28"/>
        <v>2.0478730199999999</v>
      </c>
      <c r="D624" s="4">
        <v>3.8468890199999999</v>
      </c>
      <c r="E624" s="4">
        <f t="shared" si="29"/>
        <v>34.566333200000003</v>
      </c>
      <c r="F624">
        <v>0.86415832999999997</v>
      </c>
    </row>
    <row r="625" spans="1:6">
      <c r="A625" s="4">
        <f t="shared" si="27"/>
        <v>51.917169599999951</v>
      </c>
      <c r="B625" s="17">
        <v>0.60985635999999999</v>
      </c>
      <c r="C625" s="4">
        <f t="shared" si="28"/>
        <v>2.06642437</v>
      </c>
      <c r="D625" s="4">
        <v>3.86544037</v>
      </c>
      <c r="E625" s="4">
        <f t="shared" si="29"/>
        <v>34.621333200000002</v>
      </c>
      <c r="F625">
        <v>0.86553332999999999</v>
      </c>
    </row>
    <row r="626" spans="1:6">
      <c r="A626" s="4">
        <f t="shared" si="27"/>
        <v>52.000502399999974</v>
      </c>
      <c r="B626" s="17">
        <v>0.60991423</v>
      </c>
      <c r="C626" s="4">
        <f t="shared" si="28"/>
        <v>2.1265377999999999</v>
      </c>
      <c r="D626" s="4">
        <v>3.9255537999999999</v>
      </c>
      <c r="E626" s="4">
        <f t="shared" si="29"/>
        <v>34.677</v>
      </c>
      <c r="F626">
        <v>0.86692499999999995</v>
      </c>
    </row>
    <row r="627" spans="1:6">
      <c r="A627" s="4">
        <f t="shared" si="27"/>
        <v>52.083835199999996</v>
      </c>
      <c r="B627" s="17">
        <v>0.60997210000000002</v>
      </c>
      <c r="C627" s="4">
        <f t="shared" si="28"/>
        <v>2.3134722700000001</v>
      </c>
      <c r="D627" s="4">
        <v>4.1124882700000001</v>
      </c>
      <c r="E627" s="4">
        <f t="shared" si="29"/>
        <v>34.733111199999996</v>
      </c>
      <c r="F627">
        <v>0.86832777999999999</v>
      </c>
    </row>
    <row r="628" spans="1:6">
      <c r="A628" s="4">
        <f t="shared" si="27"/>
        <v>52.167168000000018</v>
      </c>
      <c r="B628" s="17">
        <v>0.61002997000000003</v>
      </c>
      <c r="C628" s="4">
        <f t="shared" si="28"/>
        <v>2.1148636299999999</v>
      </c>
      <c r="D628" s="4">
        <v>3.9138796299999998</v>
      </c>
      <c r="E628" s="4">
        <f t="shared" si="29"/>
        <v>34.788111200000003</v>
      </c>
      <c r="F628">
        <v>0.86970278000000001</v>
      </c>
    </row>
    <row r="629" spans="1:6">
      <c r="A629" s="4">
        <f t="shared" si="27"/>
        <v>52.25050080000004</v>
      </c>
      <c r="B629" s="17">
        <v>0.61008784000000005</v>
      </c>
      <c r="C629" s="4">
        <f t="shared" si="28"/>
        <v>2.0179915400000001</v>
      </c>
      <c r="D629" s="4">
        <v>3.8170075400000001</v>
      </c>
      <c r="E629" s="4">
        <f t="shared" si="29"/>
        <v>34.843666800000001</v>
      </c>
      <c r="F629">
        <v>0.87109166999999998</v>
      </c>
    </row>
    <row r="630" spans="1:6">
      <c r="A630" s="4">
        <f t="shared" si="27"/>
        <v>52.333833599999906</v>
      </c>
      <c r="B630" s="17">
        <v>0.61014570999999995</v>
      </c>
      <c r="C630" s="4">
        <f t="shared" si="28"/>
        <v>2.09846377</v>
      </c>
      <c r="D630" s="4">
        <v>3.8974797699999999</v>
      </c>
      <c r="E630" s="4">
        <f t="shared" si="29"/>
        <v>34.8997776</v>
      </c>
      <c r="F630">
        <v>0.87249443999999998</v>
      </c>
    </row>
    <row r="631" spans="1:6">
      <c r="A631" s="4">
        <f t="shared" si="27"/>
        <v>52.417166399999928</v>
      </c>
      <c r="B631" s="17">
        <v>0.61020357999999997</v>
      </c>
      <c r="C631" s="4">
        <f t="shared" si="28"/>
        <v>2.1497485599999999</v>
      </c>
      <c r="D631" s="4">
        <v>3.9487645599999999</v>
      </c>
      <c r="E631" s="4">
        <f t="shared" si="29"/>
        <v>34.9547776</v>
      </c>
      <c r="F631">
        <v>0.87386944</v>
      </c>
    </row>
    <row r="632" spans="1:6">
      <c r="A632" s="4">
        <f t="shared" si="27"/>
        <v>52.500672000000023</v>
      </c>
      <c r="B632" s="17">
        <v>0.61026157000000003</v>
      </c>
      <c r="C632" s="4">
        <f t="shared" si="28"/>
        <v>2.1693079499999999</v>
      </c>
      <c r="D632" s="4">
        <v>3.9683239499999998</v>
      </c>
      <c r="E632" s="4">
        <f t="shared" si="29"/>
        <v>35.010444399999997</v>
      </c>
      <c r="F632">
        <v>0.87526110999999995</v>
      </c>
    </row>
    <row r="633" spans="1:6">
      <c r="A633" s="4">
        <f t="shared" si="27"/>
        <v>52.584004800000045</v>
      </c>
      <c r="B633" s="17">
        <v>0.61031944000000005</v>
      </c>
      <c r="C633" s="4">
        <f t="shared" si="28"/>
        <v>2.2737231199999997</v>
      </c>
      <c r="D633" s="4">
        <v>4.0727391199999996</v>
      </c>
      <c r="E633" s="4">
        <f t="shared" si="29"/>
        <v>35.066000000000003</v>
      </c>
      <c r="F633">
        <v>0.87665000000000004</v>
      </c>
    </row>
    <row r="634" spans="1:6">
      <c r="A634" s="4">
        <f t="shared" si="27"/>
        <v>52.667337599999904</v>
      </c>
      <c r="B634" s="17">
        <v>0.61037730999999995</v>
      </c>
      <c r="C634" s="4">
        <f t="shared" si="28"/>
        <v>2.00673389</v>
      </c>
      <c r="D634" s="4">
        <v>3.80574989</v>
      </c>
      <c r="E634" s="4">
        <f t="shared" si="29"/>
        <v>35.121555600000001</v>
      </c>
      <c r="F634">
        <v>0.87803889000000002</v>
      </c>
    </row>
    <row r="635" spans="1:6">
      <c r="A635" s="4">
        <f t="shared" si="27"/>
        <v>52.750007999999951</v>
      </c>
      <c r="B635" s="17">
        <v>0.61043471999999999</v>
      </c>
      <c r="C635" s="4">
        <f t="shared" si="28"/>
        <v>2.0189819300000003</v>
      </c>
      <c r="D635" s="4">
        <v>3.8179979300000002</v>
      </c>
      <c r="E635" s="4">
        <f t="shared" si="29"/>
        <v>35.177222399999998</v>
      </c>
      <c r="F635">
        <v>0.87943055999999997</v>
      </c>
    </row>
    <row r="636" spans="1:6">
      <c r="A636" s="4">
        <f t="shared" si="27"/>
        <v>52.833340799999974</v>
      </c>
      <c r="B636" s="17">
        <v>0.61049259</v>
      </c>
      <c r="C636" s="4">
        <f t="shared" si="28"/>
        <v>2.0480127299999999</v>
      </c>
      <c r="D636" s="4">
        <v>3.8470287299999999</v>
      </c>
      <c r="E636" s="4">
        <f t="shared" si="29"/>
        <v>35.232777599999999</v>
      </c>
      <c r="F636">
        <v>0.88081944000000001</v>
      </c>
    </row>
    <row r="637" spans="1:6">
      <c r="A637" s="4">
        <f t="shared" si="27"/>
        <v>52.916831999999999</v>
      </c>
      <c r="B637" s="17">
        <v>0.61055057000000001</v>
      </c>
      <c r="C637" s="4">
        <f t="shared" si="28"/>
        <v>2.1241114100000003</v>
      </c>
      <c r="D637" s="4">
        <v>3.9231274100000002</v>
      </c>
      <c r="E637" s="4">
        <f t="shared" si="29"/>
        <v>35.287888799999998</v>
      </c>
      <c r="F637">
        <v>0.88219722</v>
      </c>
    </row>
    <row r="638" spans="1:6">
      <c r="A638" s="4">
        <f t="shared" si="27"/>
        <v>53.000164800000022</v>
      </c>
      <c r="B638" s="17">
        <v>0.61060844000000003</v>
      </c>
      <c r="C638" s="4">
        <f t="shared" si="28"/>
        <v>2.1464142800000001</v>
      </c>
      <c r="D638" s="4">
        <v>3.9454302800000001</v>
      </c>
      <c r="E638" s="4">
        <f t="shared" si="29"/>
        <v>35.343333200000004</v>
      </c>
      <c r="F638">
        <v>0.88358333</v>
      </c>
    </row>
    <row r="639" spans="1:6">
      <c r="A639" s="4">
        <f t="shared" si="27"/>
        <v>53.083511999999956</v>
      </c>
      <c r="B639" s="17">
        <v>0.61066631999999998</v>
      </c>
      <c r="C639" s="4">
        <f t="shared" si="28"/>
        <v>2.2802548400000004</v>
      </c>
      <c r="D639" s="4">
        <v>4.0792708400000004</v>
      </c>
      <c r="E639" s="4">
        <f t="shared" si="29"/>
        <v>35.399555599999999</v>
      </c>
      <c r="F639">
        <v>0.88498889000000003</v>
      </c>
    </row>
    <row r="640" spans="1:6">
      <c r="A640" s="4">
        <f t="shared" si="27"/>
        <v>53.166844799999978</v>
      </c>
      <c r="B640" s="17">
        <v>0.61072419</v>
      </c>
      <c r="C640" s="4">
        <f t="shared" si="28"/>
        <v>2.0922102900000001</v>
      </c>
      <c r="D640" s="4">
        <v>3.8912262900000001</v>
      </c>
      <c r="E640" s="4">
        <f t="shared" si="29"/>
        <v>35.455111199999997</v>
      </c>
      <c r="F640">
        <v>0.88637778</v>
      </c>
    </row>
    <row r="641" spans="1:6">
      <c r="A641" s="4">
        <f t="shared" si="27"/>
        <v>53.250177600000001</v>
      </c>
      <c r="B641" s="17">
        <v>0.61078206000000002</v>
      </c>
      <c r="C641" s="4">
        <f t="shared" si="28"/>
        <v>2.0274412600000002</v>
      </c>
      <c r="D641" s="4">
        <v>3.8264572600000002</v>
      </c>
      <c r="E641" s="4">
        <f t="shared" si="29"/>
        <v>35.510666799999996</v>
      </c>
      <c r="F641">
        <v>0.88776666999999998</v>
      </c>
    </row>
    <row r="642" spans="1:6">
      <c r="A642" s="4">
        <f t="shared" ref="A642:A705" si="30">(B642-$B$2)*24*60</f>
        <v>53.333510400000023</v>
      </c>
      <c r="B642" s="17">
        <v>0.61083993000000003</v>
      </c>
      <c r="C642" s="4">
        <f t="shared" ref="C642:C705" si="31">D642-$D$2</f>
        <v>2.0883181099999999</v>
      </c>
      <c r="D642" s="4">
        <v>3.8873341099999998</v>
      </c>
      <c r="E642" s="4">
        <f t="shared" ref="E642:E705" si="32">F642*40</f>
        <v>35.566222400000001</v>
      </c>
      <c r="F642">
        <v>0.88915555999999996</v>
      </c>
    </row>
    <row r="643" spans="1:6">
      <c r="A643" s="4">
        <f t="shared" si="30"/>
        <v>53.417001600000035</v>
      </c>
      <c r="B643" s="17">
        <v>0.61089791000000004</v>
      </c>
      <c r="C643" s="4">
        <f t="shared" si="31"/>
        <v>2.1430618799999999</v>
      </c>
      <c r="D643" s="4">
        <v>3.9420778799999998</v>
      </c>
      <c r="E643" s="4">
        <f t="shared" si="32"/>
        <v>35.621222400000001</v>
      </c>
      <c r="F643">
        <v>0.89053055999999997</v>
      </c>
    </row>
    <row r="644" spans="1:6">
      <c r="A644" s="4">
        <f t="shared" si="30"/>
        <v>53.5003343999999</v>
      </c>
      <c r="B644" s="17">
        <v>0.61095577999999995</v>
      </c>
      <c r="C644" s="4">
        <f t="shared" si="31"/>
        <v>2.2070107400000003</v>
      </c>
      <c r="D644" s="4">
        <v>4.0060267400000003</v>
      </c>
      <c r="E644" s="4">
        <f t="shared" si="32"/>
        <v>35.676777600000001</v>
      </c>
      <c r="F644">
        <v>0.89191944000000001</v>
      </c>
    </row>
    <row r="645" spans="1:6">
      <c r="A645" s="4">
        <f t="shared" si="30"/>
        <v>53.583667199999923</v>
      </c>
      <c r="B645" s="17">
        <v>0.61101364999999996</v>
      </c>
      <c r="C645" s="4">
        <f t="shared" si="31"/>
        <v>2.10582995</v>
      </c>
      <c r="D645" s="4">
        <v>3.9048459499999999</v>
      </c>
      <c r="E645" s="4">
        <f t="shared" si="32"/>
        <v>35.732333199999999</v>
      </c>
      <c r="F645">
        <v>0.89330832999999998</v>
      </c>
    </row>
    <row r="646" spans="1:6">
      <c r="A646" s="4">
        <f t="shared" si="30"/>
        <v>53.666999999999945</v>
      </c>
      <c r="B646" s="17">
        <v>0.61107151999999998</v>
      </c>
      <c r="C646" s="4">
        <f t="shared" si="31"/>
        <v>2.0462067099999999</v>
      </c>
      <c r="D646" s="4">
        <v>3.8452227099999998</v>
      </c>
      <c r="E646" s="4">
        <f t="shared" si="32"/>
        <v>35.788555600000002</v>
      </c>
      <c r="F646">
        <v>0.89471389000000001</v>
      </c>
    </row>
    <row r="647" spans="1:6">
      <c r="A647" s="4">
        <f t="shared" si="30"/>
        <v>53.750332799999967</v>
      </c>
      <c r="B647" s="17">
        <v>0.61112938999999999</v>
      </c>
      <c r="C647" s="4">
        <f t="shared" si="31"/>
        <v>2.0905411200000001</v>
      </c>
      <c r="D647" s="4">
        <v>3.8895571200000001</v>
      </c>
      <c r="E647" s="4">
        <f t="shared" si="32"/>
        <v>35.843444400000003</v>
      </c>
      <c r="F647">
        <v>0.89608611000000005</v>
      </c>
    </row>
    <row r="648" spans="1:6">
      <c r="A648" s="4">
        <f t="shared" si="30"/>
        <v>53.833507199999993</v>
      </c>
      <c r="B648" s="17">
        <v>0.61118715000000001</v>
      </c>
      <c r="C648" s="4">
        <f t="shared" si="31"/>
        <v>2.2765016500000002</v>
      </c>
      <c r="D648" s="4">
        <v>4.0755176500000001</v>
      </c>
      <c r="E648" s="4">
        <f t="shared" si="32"/>
        <v>35.899555599999999</v>
      </c>
      <c r="F648">
        <v>0.89748888999999998</v>
      </c>
    </row>
    <row r="649" spans="1:6">
      <c r="A649" s="4">
        <f t="shared" si="30"/>
        <v>53.916840000000015</v>
      </c>
      <c r="B649" s="17">
        <v>0.61124502000000003</v>
      </c>
      <c r="C649" s="4">
        <f t="shared" si="31"/>
        <v>2.2047858199999997</v>
      </c>
      <c r="D649" s="4">
        <v>4.0038018199999996</v>
      </c>
      <c r="E649" s="4">
        <f t="shared" si="32"/>
        <v>35.954555599999999</v>
      </c>
      <c r="F649">
        <v>0.89886389</v>
      </c>
    </row>
    <row r="650" spans="1:6">
      <c r="A650" s="4">
        <f t="shared" si="30"/>
        <v>54.000172800000037</v>
      </c>
      <c r="B650" s="17">
        <v>0.61130289000000004</v>
      </c>
      <c r="C650" s="4">
        <f t="shared" si="31"/>
        <v>2.03967404</v>
      </c>
      <c r="D650" s="4">
        <v>3.8386900399999999</v>
      </c>
      <c r="E650" s="4">
        <f t="shared" si="32"/>
        <v>36.010222399999996</v>
      </c>
      <c r="F650">
        <v>0.90025555999999995</v>
      </c>
    </row>
    <row r="651" spans="1:6">
      <c r="A651" s="4">
        <f t="shared" si="30"/>
        <v>54.083678399999968</v>
      </c>
      <c r="B651" s="17">
        <v>0.61136088</v>
      </c>
      <c r="C651" s="4">
        <f t="shared" si="31"/>
        <v>2.0867769699999998</v>
      </c>
      <c r="D651" s="4">
        <v>3.8857929699999998</v>
      </c>
      <c r="E651" s="4">
        <f t="shared" si="32"/>
        <v>36.065777599999997</v>
      </c>
      <c r="F651">
        <v>0.90164443999999999</v>
      </c>
    </row>
    <row r="652" spans="1:6">
      <c r="A652" s="4">
        <f t="shared" si="30"/>
        <v>54.167169599999987</v>
      </c>
      <c r="B652" s="17">
        <v>0.61141886000000001</v>
      </c>
      <c r="C652" s="4">
        <f t="shared" si="31"/>
        <v>2.2095918599999997</v>
      </c>
      <c r="D652" s="4">
        <v>4.0086078599999997</v>
      </c>
      <c r="E652" s="4">
        <f t="shared" si="32"/>
        <v>36.122</v>
      </c>
      <c r="F652">
        <v>0.90305000000000002</v>
      </c>
    </row>
    <row r="653" spans="1:6">
      <c r="A653" s="4">
        <f t="shared" si="30"/>
        <v>54.250675199999918</v>
      </c>
      <c r="B653" s="17">
        <v>0.61147684999999996</v>
      </c>
      <c r="C653" s="4">
        <f t="shared" si="31"/>
        <v>2.2055206299999996</v>
      </c>
      <c r="D653" s="4">
        <v>4.0045366299999996</v>
      </c>
      <c r="E653" s="4">
        <f t="shared" si="32"/>
        <v>36.177111199999999</v>
      </c>
      <c r="F653">
        <v>0.90442778000000001</v>
      </c>
    </row>
    <row r="654" spans="1:6">
      <c r="A654" s="4">
        <f t="shared" si="30"/>
        <v>54.33400799999994</v>
      </c>
      <c r="B654" s="17">
        <v>0.61153471999999998</v>
      </c>
      <c r="C654" s="4">
        <f t="shared" si="31"/>
        <v>2.28247833</v>
      </c>
      <c r="D654" s="4">
        <v>4.0814943299999999</v>
      </c>
      <c r="E654" s="4">
        <f t="shared" si="32"/>
        <v>36.232666799999997</v>
      </c>
      <c r="F654">
        <v>0.90581666999999999</v>
      </c>
    </row>
    <row r="655" spans="1:6">
      <c r="A655" s="4">
        <f t="shared" si="30"/>
        <v>54.417340799999963</v>
      </c>
      <c r="B655" s="17">
        <v>0.61159258999999999</v>
      </c>
      <c r="C655" s="4">
        <f t="shared" si="31"/>
        <v>2.1957521400000002</v>
      </c>
      <c r="D655" s="4">
        <v>3.9947681400000001</v>
      </c>
      <c r="E655" s="4">
        <f t="shared" si="32"/>
        <v>36.288222399999995</v>
      </c>
      <c r="F655">
        <v>0.90720555999999997</v>
      </c>
    </row>
    <row r="656" spans="1:6">
      <c r="A656" s="4">
        <f t="shared" si="30"/>
        <v>54.500011200000017</v>
      </c>
      <c r="B656" s="17">
        <v>0.61165000000000003</v>
      </c>
      <c r="C656" s="4">
        <f t="shared" si="31"/>
        <v>2.0671257999999999</v>
      </c>
      <c r="D656" s="4">
        <v>3.8661417999999999</v>
      </c>
      <c r="E656" s="4">
        <f t="shared" si="32"/>
        <v>36.343888800000002</v>
      </c>
      <c r="F656">
        <v>0.90859721999999998</v>
      </c>
    </row>
    <row r="657" spans="1:6">
      <c r="A657" s="4">
        <f t="shared" si="30"/>
        <v>54.583344000000039</v>
      </c>
      <c r="B657" s="17">
        <v>0.61170787000000004</v>
      </c>
      <c r="C657" s="4">
        <f t="shared" si="31"/>
        <v>2.1108341200000003</v>
      </c>
      <c r="D657" s="4">
        <v>3.9098501200000002</v>
      </c>
      <c r="E657" s="4">
        <f t="shared" si="32"/>
        <v>36.3994444</v>
      </c>
      <c r="F657">
        <v>0.90998610999999996</v>
      </c>
    </row>
    <row r="658" spans="1:6">
      <c r="A658" s="4">
        <f t="shared" si="30"/>
        <v>54.666676799999898</v>
      </c>
      <c r="B658" s="17">
        <v>0.61176573999999995</v>
      </c>
      <c r="C658" s="4">
        <f t="shared" si="31"/>
        <v>2.2302207899999997</v>
      </c>
      <c r="D658" s="4">
        <v>4.0292367899999997</v>
      </c>
      <c r="E658" s="4">
        <f t="shared" si="32"/>
        <v>36.454999999999998</v>
      </c>
      <c r="F658">
        <v>0.91137500000000005</v>
      </c>
    </row>
    <row r="659" spans="1:6">
      <c r="A659" s="4">
        <f t="shared" si="30"/>
        <v>54.75000959999992</v>
      </c>
      <c r="B659" s="17">
        <v>0.61182360999999996</v>
      </c>
      <c r="C659" s="4">
        <f t="shared" si="31"/>
        <v>2.2765021299999999</v>
      </c>
      <c r="D659" s="4">
        <v>4.0755181299999999</v>
      </c>
      <c r="E659" s="4">
        <f t="shared" si="32"/>
        <v>36.510555600000004</v>
      </c>
      <c r="F659">
        <v>0.91276389000000002</v>
      </c>
    </row>
    <row r="660" spans="1:6">
      <c r="A660" s="4">
        <f t="shared" si="30"/>
        <v>54.833342399999943</v>
      </c>
      <c r="B660" s="17">
        <v>0.61188147999999998</v>
      </c>
      <c r="C660" s="4">
        <f t="shared" si="31"/>
        <v>2.2499570799999997</v>
      </c>
      <c r="D660" s="4">
        <v>4.0489730799999997</v>
      </c>
      <c r="E660" s="4">
        <f t="shared" si="32"/>
        <v>36.566111200000002</v>
      </c>
      <c r="F660">
        <v>0.91415278</v>
      </c>
    </row>
    <row r="661" spans="1:6">
      <c r="A661" s="4">
        <f t="shared" si="30"/>
        <v>54.916675199999965</v>
      </c>
      <c r="B661" s="17">
        <v>0.61193934999999999</v>
      </c>
      <c r="C661" s="4">
        <f t="shared" si="31"/>
        <v>2.0756695299999999</v>
      </c>
      <c r="D661" s="4">
        <v>3.8746855299999998</v>
      </c>
      <c r="E661" s="4">
        <f t="shared" si="32"/>
        <v>36.6216668</v>
      </c>
      <c r="F661">
        <v>0.91554166999999997</v>
      </c>
    </row>
    <row r="662" spans="1:6">
      <c r="A662" s="4">
        <f t="shared" si="30"/>
        <v>55.000166399999983</v>
      </c>
      <c r="B662" s="17">
        <v>0.61199733000000001</v>
      </c>
      <c r="C662" s="4">
        <f t="shared" si="31"/>
        <v>2.1756248500000002</v>
      </c>
      <c r="D662" s="4">
        <v>3.9746408500000001</v>
      </c>
      <c r="E662" s="4">
        <f t="shared" si="32"/>
        <v>36.6766668</v>
      </c>
      <c r="F662">
        <v>0.91691666999999999</v>
      </c>
    </row>
    <row r="663" spans="1:6">
      <c r="A663" s="4">
        <f t="shared" si="30"/>
        <v>55.083499200000006</v>
      </c>
      <c r="B663" s="17">
        <v>0.61205520000000002</v>
      </c>
      <c r="C663" s="4">
        <f t="shared" si="31"/>
        <v>2.2470383600000003</v>
      </c>
      <c r="D663" s="4">
        <v>4.0460543600000003</v>
      </c>
      <c r="E663" s="4">
        <f t="shared" si="32"/>
        <v>36.732888799999998</v>
      </c>
      <c r="F663">
        <v>0.91832221999999997</v>
      </c>
    </row>
    <row r="664" spans="1:6">
      <c r="A664" s="4">
        <f t="shared" si="30"/>
        <v>55.167177600000002</v>
      </c>
      <c r="B664" s="17">
        <v>0.61211331000000002</v>
      </c>
      <c r="C664" s="4">
        <f t="shared" si="31"/>
        <v>2.2278375600000002</v>
      </c>
      <c r="D664" s="4">
        <v>4.0268535600000002</v>
      </c>
      <c r="E664" s="4">
        <f t="shared" si="32"/>
        <v>36.788111200000003</v>
      </c>
      <c r="F664">
        <v>0.91970278000000005</v>
      </c>
    </row>
    <row r="665" spans="1:6">
      <c r="A665" s="4">
        <f t="shared" si="30"/>
        <v>55.250510400000024</v>
      </c>
      <c r="B665" s="17">
        <v>0.61217118000000004</v>
      </c>
      <c r="C665" s="4">
        <f t="shared" si="31"/>
        <v>2.28539753</v>
      </c>
      <c r="D665" s="4">
        <v>4.08441353</v>
      </c>
      <c r="E665" s="4">
        <f t="shared" si="32"/>
        <v>36.843666800000001</v>
      </c>
      <c r="F665">
        <v>0.92109167000000003</v>
      </c>
    </row>
    <row r="666" spans="1:6">
      <c r="A666" s="4">
        <f t="shared" si="30"/>
        <v>55.333843200000047</v>
      </c>
      <c r="B666" s="17">
        <v>0.61222905000000005</v>
      </c>
      <c r="C666" s="4">
        <f t="shared" si="31"/>
        <v>2.3804621700000004</v>
      </c>
      <c r="D666" s="4">
        <v>4.1794781700000003</v>
      </c>
      <c r="E666" s="4">
        <f t="shared" si="32"/>
        <v>36.899222399999999</v>
      </c>
      <c r="F666">
        <v>0.92248056</v>
      </c>
    </row>
    <row r="667" spans="1:6">
      <c r="A667" s="4">
        <f t="shared" si="30"/>
        <v>55.417175999999913</v>
      </c>
      <c r="B667" s="17">
        <v>0.61228691999999996</v>
      </c>
      <c r="C667" s="4">
        <f t="shared" si="31"/>
        <v>2.1543347800000001</v>
      </c>
      <c r="D667" s="4">
        <v>3.9533507800000001</v>
      </c>
      <c r="E667" s="4">
        <f t="shared" si="32"/>
        <v>36.9547776</v>
      </c>
      <c r="F667">
        <v>0.92386944000000004</v>
      </c>
    </row>
    <row r="668" spans="1:6">
      <c r="A668" s="4">
        <f t="shared" si="30"/>
        <v>55.500508799999935</v>
      </c>
      <c r="B668" s="17">
        <v>0.61234478999999997</v>
      </c>
      <c r="C668" s="4">
        <f t="shared" si="31"/>
        <v>2.1426396400000001</v>
      </c>
      <c r="D668" s="4">
        <v>3.94165564</v>
      </c>
      <c r="E668" s="4">
        <f t="shared" si="32"/>
        <v>37.010333199999998</v>
      </c>
      <c r="F668">
        <v>0.92525833000000002</v>
      </c>
    </row>
    <row r="669" spans="1:6">
      <c r="A669" s="4">
        <f t="shared" si="30"/>
        <v>55.583999999999953</v>
      </c>
      <c r="B669" s="17">
        <v>0.61240276999999999</v>
      </c>
      <c r="C669" s="4">
        <f t="shared" si="31"/>
        <v>2.0414404899999998</v>
      </c>
      <c r="D669" s="4">
        <v>3.8404564899999998</v>
      </c>
      <c r="E669" s="4">
        <f t="shared" si="32"/>
        <v>37.066555600000001</v>
      </c>
      <c r="F669">
        <v>0.92666389000000005</v>
      </c>
    </row>
    <row r="670" spans="1:6">
      <c r="A670" s="4">
        <f t="shared" si="30"/>
        <v>55.667332799999976</v>
      </c>
      <c r="B670" s="17">
        <v>0.61246064</v>
      </c>
      <c r="C670" s="4">
        <f t="shared" si="31"/>
        <v>2.0551002</v>
      </c>
      <c r="D670" s="4">
        <v>3.8541162</v>
      </c>
      <c r="E670" s="4">
        <f t="shared" si="32"/>
        <v>37.121555600000001</v>
      </c>
      <c r="F670">
        <v>0.92803888999999995</v>
      </c>
    </row>
    <row r="671" spans="1:6">
      <c r="A671" s="4">
        <f t="shared" si="30"/>
        <v>55.750665599999998</v>
      </c>
      <c r="B671" s="17">
        <v>0.61251851000000002</v>
      </c>
      <c r="C671" s="4">
        <f t="shared" si="31"/>
        <v>2.20117283</v>
      </c>
      <c r="D671" s="4">
        <v>4.0001888299999999</v>
      </c>
      <c r="E671" s="4">
        <f t="shared" si="32"/>
        <v>37.1765556</v>
      </c>
      <c r="F671">
        <v>0.92941388999999996</v>
      </c>
    </row>
    <row r="672" spans="1:6">
      <c r="A672" s="4">
        <f t="shared" si="30"/>
        <v>55.833336000000045</v>
      </c>
      <c r="B672" s="17">
        <v>0.61257592000000005</v>
      </c>
      <c r="C672" s="4">
        <f t="shared" si="31"/>
        <v>2.17183423</v>
      </c>
      <c r="D672" s="4">
        <v>3.9708502299999999</v>
      </c>
      <c r="E672" s="4">
        <f t="shared" si="32"/>
        <v>37.232777600000006</v>
      </c>
      <c r="F672">
        <v>0.93081944000000005</v>
      </c>
    </row>
    <row r="673" spans="1:6">
      <c r="A673" s="4">
        <f t="shared" si="30"/>
        <v>55.916841599999984</v>
      </c>
      <c r="B673" s="17">
        <v>0.61263391</v>
      </c>
      <c r="C673" s="4">
        <f t="shared" si="31"/>
        <v>2.2041173000000001</v>
      </c>
      <c r="D673" s="4">
        <v>4.0031333</v>
      </c>
      <c r="E673" s="4">
        <f t="shared" si="32"/>
        <v>37.288444400000003</v>
      </c>
      <c r="F673">
        <v>0.93221111000000001</v>
      </c>
    </row>
    <row r="674" spans="1:6">
      <c r="A674" s="4">
        <f t="shared" si="30"/>
        <v>56.000174400000006</v>
      </c>
      <c r="B674" s="17">
        <v>0.61269178000000002</v>
      </c>
      <c r="C674" s="4">
        <f t="shared" si="31"/>
        <v>2.2292470900000003</v>
      </c>
      <c r="D674" s="4">
        <v>4.0282630900000003</v>
      </c>
      <c r="E674" s="4">
        <f t="shared" si="32"/>
        <v>37.344000000000001</v>
      </c>
      <c r="F674">
        <v>0.93359999999999999</v>
      </c>
    </row>
    <row r="675" spans="1:6">
      <c r="A675" s="4">
        <f t="shared" si="30"/>
        <v>56.083507200000028</v>
      </c>
      <c r="B675" s="17">
        <v>0.61274965000000003</v>
      </c>
      <c r="C675" s="4">
        <f t="shared" si="31"/>
        <v>2.2178516400000001</v>
      </c>
      <c r="D675" s="4">
        <v>4.0168676400000001</v>
      </c>
      <c r="E675" s="4">
        <f t="shared" si="32"/>
        <v>37.399000000000001</v>
      </c>
      <c r="F675">
        <v>0.934975</v>
      </c>
    </row>
    <row r="676" spans="1:6">
      <c r="A676" s="4">
        <f t="shared" si="30"/>
        <v>56.16684000000005</v>
      </c>
      <c r="B676" s="17">
        <v>0.61280752000000005</v>
      </c>
      <c r="C676" s="4">
        <f t="shared" si="31"/>
        <v>2.37184477</v>
      </c>
      <c r="D676" s="4">
        <v>4.17086077</v>
      </c>
      <c r="E676" s="4">
        <f t="shared" si="32"/>
        <v>37.455111200000005</v>
      </c>
      <c r="F676">
        <v>0.93637778000000005</v>
      </c>
    </row>
    <row r="677" spans="1:6">
      <c r="A677" s="4">
        <f t="shared" si="30"/>
        <v>56.250331199999906</v>
      </c>
      <c r="B677" s="17">
        <v>0.61286549999999995</v>
      </c>
      <c r="C677" s="4">
        <f t="shared" si="31"/>
        <v>2.2672796200000001</v>
      </c>
      <c r="D677" s="4">
        <v>4.06629562</v>
      </c>
      <c r="E677" s="4">
        <f t="shared" si="32"/>
        <v>37.510777599999997</v>
      </c>
      <c r="F677">
        <v>0.93776943999999995</v>
      </c>
    </row>
    <row r="678" spans="1:6">
      <c r="A678" s="4">
        <f t="shared" si="30"/>
        <v>56.333678399999997</v>
      </c>
      <c r="B678" s="17">
        <v>0.61292338000000002</v>
      </c>
      <c r="C678" s="4">
        <f t="shared" si="31"/>
        <v>2.1339044600000001</v>
      </c>
      <c r="D678" s="4">
        <v>3.9329204600000001</v>
      </c>
      <c r="E678" s="4">
        <f t="shared" si="32"/>
        <v>37.566333200000003</v>
      </c>
      <c r="F678">
        <v>0.93915833000000004</v>
      </c>
    </row>
    <row r="679" spans="1:6">
      <c r="A679" s="4">
        <f t="shared" si="30"/>
        <v>56.417011200000019</v>
      </c>
      <c r="B679" s="17">
        <v>0.61298125000000003</v>
      </c>
      <c r="C679" s="4">
        <f t="shared" si="31"/>
        <v>2.10596871</v>
      </c>
      <c r="D679" s="4">
        <v>3.9049847099999999</v>
      </c>
      <c r="E679" s="4">
        <f t="shared" si="32"/>
        <v>37.621333199999995</v>
      </c>
      <c r="F679">
        <v>0.94053332999999995</v>
      </c>
    </row>
    <row r="680" spans="1:6">
      <c r="A680" s="4">
        <f t="shared" si="30"/>
        <v>56.500344000000041</v>
      </c>
      <c r="B680" s="17">
        <v>0.61303912000000005</v>
      </c>
      <c r="C680" s="4">
        <f t="shared" si="31"/>
        <v>2.1332101799999998</v>
      </c>
      <c r="D680" s="4">
        <v>3.9322261799999998</v>
      </c>
      <c r="E680" s="4">
        <f t="shared" si="32"/>
        <v>37.6768888</v>
      </c>
      <c r="F680">
        <v>0.94192222000000003</v>
      </c>
    </row>
    <row r="681" spans="1:6">
      <c r="A681" s="4">
        <f t="shared" si="30"/>
        <v>56.583676799999907</v>
      </c>
      <c r="B681" s="17">
        <v>0.61309698999999995</v>
      </c>
      <c r="C681" s="4">
        <f t="shared" si="31"/>
        <v>2.2335562700000002</v>
      </c>
      <c r="D681" s="4">
        <v>4.0325722700000002</v>
      </c>
      <c r="E681" s="4">
        <f t="shared" si="32"/>
        <v>37.732444399999999</v>
      </c>
      <c r="F681">
        <v>0.94331111000000001</v>
      </c>
    </row>
    <row r="682" spans="1:6">
      <c r="A682" s="4">
        <f t="shared" si="30"/>
        <v>56.667167999999926</v>
      </c>
      <c r="B682" s="17">
        <v>0.61315496999999997</v>
      </c>
      <c r="C682" s="4">
        <f t="shared" si="31"/>
        <v>2.2175931899999997</v>
      </c>
      <c r="D682" s="4">
        <v>4.0166091899999996</v>
      </c>
      <c r="E682" s="4">
        <f t="shared" si="32"/>
        <v>37.788111199999996</v>
      </c>
      <c r="F682">
        <v>0.94470277999999996</v>
      </c>
    </row>
    <row r="683" spans="1:6">
      <c r="A683" s="4">
        <f t="shared" si="30"/>
        <v>56.750500799999948</v>
      </c>
      <c r="B683" s="17">
        <v>0.61321283999999998</v>
      </c>
      <c r="C683" s="4">
        <f t="shared" si="31"/>
        <v>2.1904704600000002</v>
      </c>
      <c r="D683" s="4">
        <v>3.9894864600000002</v>
      </c>
      <c r="E683" s="4">
        <f t="shared" si="32"/>
        <v>37.8442224</v>
      </c>
      <c r="F683">
        <v>0.94610556000000001</v>
      </c>
    </row>
    <row r="684" spans="1:6">
      <c r="A684" s="4">
        <f t="shared" si="30"/>
        <v>56.83383359999997</v>
      </c>
      <c r="B684" s="17">
        <v>0.61327071</v>
      </c>
      <c r="C684" s="4">
        <f t="shared" si="31"/>
        <v>2.4635744099999997</v>
      </c>
      <c r="D684" s="4">
        <v>4.2625904099999996</v>
      </c>
      <c r="E684" s="4">
        <f t="shared" si="32"/>
        <v>37.899222399999999</v>
      </c>
      <c r="F684">
        <v>0.94748056000000003</v>
      </c>
    </row>
    <row r="685" spans="1:6">
      <c r="A685" s="4">
        <f t="shared" si="30"/>
        <v>56.917166399999992</v>
      </c>
      <c r="B685" s="17">
        <v>0.61332858000000001</v>
      </c>
      <c r="C685" s="4">
        <f t="shared" si="31"/>
        <v>2.14717936</v>
      </c>
      <c r="D685" s="4">
        <v>3.9461953599999999</v>
      </c>
      <c r="E685" s="4">
        <f t="shared" si="32"/>
        <v>37.9547776</v>
      </c>
      <c r="F685">
        <v>0.94886943999999995</v>
      </c>
    </row>
    <row r="686" spans="1:6">
      <c r="A686" s="4">
        <f t="shared" si="30"/>
        <v>57.000671999999923</v>
      </c>
      <c r="B686" s="17">
        <v>0.61338656999999996</v>
      </c>
      <c r="C686" s="4">
        <f t="shared" si="31"/>
        <v>2.2422957400000003</v>
      </c>
      <c r="D686" s="4">
        <v>4.0413117400000003</v>
      </c>
      <c r="E686" s="4">
        <f t="shared" si="32"/>
        <v>38.010444399999997</v>
      </c>
      <c r="F686">
        <v>0.95026111000000002</v>
      </c>
    </row>
    <row r="687" spans="1:6">
      <c r="A687" s="4">
        <f t="shared" si="30"/>
        <v>57.083832000000037</v>
      </c>
      <c r="B687" s="17">
        <v>0.61344432000000004</v>
      </c>
      <c r="C687" s="4">
        <f t="shared" si="31"/>
        <v>2.1490540500000002</v>
      </c>
      <c r="D687" s="4">
        <v>3.9480700500000001</v>
      </c>
      <c r="E687" s="4">
        <f t="shared" si="32"/>
        <v>38.065888800000003</v>
      </c>
      <c r="F687">
        <v>0.95164722000000002</v>
      </c>
    </row>
    <row r="688" spans="1:6">
      <c r="A688" s="4">
        <f t="shared" si="30"/>
        <v>57.167337599999968</v>
      </c>
      <c r="B688" s="17">
        <v>0.61350231</v>
      </c>
      <c r="C688" s="4">
        <f t="shared" si="31"/>
        <v>2.0738644600000002</v>
      </c>
      <c r="D688" s="4">
        <v>3.8728804600000002</v>
      </c>
      <c r="E688" s="4">
        <f t="shared" si="32"/>
        <v>38.121555600000001</v>
      </c>
      <c r="F688">
        <v>0.95303888999999997</v>
      </c>
    </row>
    <row r="689" spans="1:6">
      <c r="A689" s="4">
        <f t="shared" si="30"/>
        <v>57.250511999999993</v>
      </c>
      <c r="B689" s="17">
        <v>0.61356007000000001</v>
      </c>
      <c r="C689" s="4">
        <f t="shared" si="31"/>
        <v>2.1270940299999999</v>
      </c>
      <c r="D689" s="4">
        <v>3.9261100299999998</v>
      </c>
      <c r="E689" s="4">
        <f t="shared" si="32"/>
        <v>38.177111199999999</v>
      </c>
      <c r="F689">
        <v>0.95442777999999995</v>
      </c>
    </row>
    <row r="690" spans="1:6">
      <c r="A690" s="4">
        <f t="shared" si="30"/>
        <v>57.334003200000012</v>
      </c>
      <c r="B690" s="17">
        <v>0.61361805000000003</v>
      </c>
      <c r="C690" s="4">
        <f t="shared" si="31"/>
        <v>2.0723187900000002</v>
      </c>
      <c r="D690" s="4">
        <v>3.8713347900000001</v>
      </c>
      <c r="E690" s="4">
        <f t="shared" si="32"/>
        <v>38.232666800000004</v>
      </c>
      <c r="F690">
        <v>0.95581667000000003</v>
      </c>
    </row>
    <row r="691" spans="1:6">
      <c r="A691" s="4">
        <f t="shared" si="30"/>
        <v>57.416500799999994</v>
      </c>
      <c r="B691" s="17">
        <v>0.61367534000000001</v>
      </c>
      <c r="C691" s="4">
        <f t="shared" si="31"/>
        <v>2.1515560100000002</v>
      </c>
      <c r="D691" s="4">
        <v>3.9505720100000001</v>
      </c>
      <c r="E691" s="4">
        <f t="shared" si="32"/>
        <v>38.288222400000002</v>
      </c>
      <c r="F691">
        <v>0.95720556000000001</v>
      </c>
    </row>
    <row r="692" spans="1:6">
      <c r="A692" s="4">
        <f t="shared" si="30"/>
        <v>57.500006399999926</v>
      </c>
      <c r="B692" s="17">
        <v>0.61373332999999997</v>
      </c>
      <c r="C692" s="4">
        <f t="shared" si="31"/>
        <v>2.0759682600000002</v>
      </c>
      <c r="D692" s="4">
        <v>3.8749842600000002</v>
      </c>
      <c r="E692" s="4">
        <f t="shared" si="32"/>
        <v>38.343888800000002</v>
      </c>
      <c r="F692">
        <v>0.95859722000000003</v>
      </c>
    </row>
    <row r="693" spans="1:6">
      <c r="A693" s="4">
        <f t="shared" si="30"/>
        <v>57.583339199999948</v>
      </c>
      <c r="B693" s="17">
        <v>0.61379119999999998</v>
      </c>
      <c r="C693" s="4">
        <f t="shared" si="31"/>
        <v>2.1498870800000001</v>
      </c>
      <c r="D693" s="4">
        <v>3.94890308</v>
      </c>
      <c r="E693" s="4">
        <f t="shared" si="32"/>
        <v>38.3994444</v>
      </c>
      <c r="F693">
        <v>0.95998611</v>
      </c>
    </row>
    <row r="694" spans="1:6">
      <c r="A694" s="4">
        <f t="shared" si="30"/>
        <v>57.66667199999997</v>
      </c>
      <c r="B694" s="17">
        <v>0.61384907</v>
      </c>
      <c r="C694" s="4">
        <f t="shared" si="31"/>
        <v>2.1578097299999999</v>
      </c>
      <c r="D694" s="4">
        <v>3.9568257299999998</v>
      </c>
      <c r="E694" s="4">
        <f t="shared" si="32"/>
        <v>38.454999999999998</v>
      </c>
      <c r="F694">
        <v>0.96137499999999998</v>
      </c>
    </row>
    <row r="695" spans="1:6">
      <c r="A695" s="4">
        <f t="shared" si="30"/>
        <v>57.750177599999901</v>
      </c>
      <c r="B695" s="17">
        <v>0.61390705999999995</v>
      </c>
      <c r="C695" s="4">
        <f t="shared" si="31"/>
        <v>2.1733794199999998</v>
      </c>
      <c r="D695" s="4">
        <v>3.9723954199999998</v>
      </c>
      <c r="E695" s="4">
        <f t="shared" si="32"/>
        <v>38.51</v>
      </c>
      <c r="F695">
        <v>0.96274999999999999</v>
      </c>
    </row>
    <row r="696" spans="1:6">
      <c r="A696" s="4">
        <f t="shared" si="30"/>
        <v>57.833510399999923</v>
      </c>
      <c r="B696" s="17">
        <v>0.61396492999999996</v>
      </c>
      <c r="C696" s="4">
        <f t="shared" si="31"/>
        <v>2.1357111899999999</v>
      </c>
      <c r="D696" s="4">
        <v>3.9347271899999998</v>
      </c>
      <c r="E696" s="4">
        <f t="shared" si="32"/>
        <v>38.566222400000001</v>
      </c>
      <c r="F696">
        <v>0.96415556000000002</v>
      </c>
    </row>
    <row r="697" spans="1:6">
      <c r="A697" s="4">
        <f t="shared" si="30"/>
        <v>57.916670400000037</v>
      </c>
      <c r="B697" s="17">
        <v>0.61402268000000004</v>
      </c>
      <c r="C697" s="4">
        <f t="shared" si="31"/>
        <v>2.2050647699999999</v>
      </c>
      <c r="D697" s="4">
        <v>4.0040807699999998</v>
      </c>
      <c r="E697" s="4">
        <f t="shared" si="32"/>
        <v>38.6216668</v>
      </c>
      <c r="F697">
        <v>0.96554167000000002</v>
      </c>
    </row>
    <row r="698" spans="1:6">
      <c r="A698" s="4">
        <f t="shared" si="30"/>
        <v>58.000175999999968</v>
      </c>
      <c r="B698" s="17">
        <v>0.61408067</v>
      </c>
      <c r="C698" s="4">
        <f t="shared" si="31"/>
        <v>2.1903624499999998</v>
      </c>
      <c r="D698" s="4">
        <v>3.9893784499999998</v>
      </c>
      <c r="E698" s="4">
        <f t="shared" si="32"/>
        <v>38.6766668</v>
      </c>
      <c r="F698">
        <v>0.96691667000000003</v>
      </c>
    </row>
    <row r="699" spans="1:6">
      <c r="A699" s="4">
        <f t="shared" si="30"/>
        <v>58.08350879999999</v>
      </c>
      <c r="B699" s="17">
        <v>0.61413854000000001</v>
      </c>
      <c r="C699" s="4">
        <f t="shared" si="31"/>
        <v>2.2291088099999996</v>
      </c>
      <c r="D699" s="4">
        <v>4.0281248099999996</v>
      </c>
      <c r="E699" s="4">
        <f t="shared" si="32"/>
        <v>38.732333199999999</v>
      </c>
      <c r="F699">
        <v>0.96830833000000005</v>
      </c>
    </row>
    <row r="700" spans="1:6">
      <c r="A700" s="4">
        <f t="shared" si="30"/>
        <v>58.166841600000012</v>
      </c>
      <c r="B700" s="17">
        <v>0.61419641000000003</v>
      </c>
      <c r="C700" s="4">
        <f t="shared" si="31"/>
        <v>2.0588541</v>
      </c>
      <c r="D700" s="4">
        <v>3.8578701</v>
      </c>
      <c r="E700" s="4">
        <f t="shared" si="32"/>
        <v>38.787888800000005</v>
      </c>
      <c r="F700">
        <v>0.96969722000000003</v>
      </c>
    </row>
    <row r="701" spans="1:6">
      <c r="A701" s="4">
        <f t="shared" si="30"/>
        <v>58.250174400000034</v>
      </c>
      <c r="B701" s="17">
        <v>0.61425428000000004</v>
      </c>
      <c r="C701" s="4">
        <f t="shared" si="31"/>
        <v>2.1290400000000003</v>
      </c>
      <c r="D701" s="4">
        <v>3.9280560000000002</v>
      </c>
      <c r="E701" s="4">
        <f t="shared" si="32"/>
        <v>38.844000000000001</v>
      </c>
      <c r="F701">
        <v>0.97109999999999996</v>
      </c>
    </row>
    <row r="702" spans="1:6">
      <c r="A702" s="4">
        <f t="shared" si="30"/>
        <v>58.3335071999999</v>
      </c>
      <c r="B702" s="17">
        <v>0.61431214999999995</v>
      </c>
      <c r="C702" s="4">
        <f t="shared" si="31"/>
        <v>2.06371832</v>
      </c>
      <c r="D702" s="4">
        <v>3.8627343199999999</v>
      </c>
      <c r="E702" s="4">
        <f t="shared" si="32"/>
        <v>38.899555599999999</v>
      </c>
      <c r="F702">
        <v>0.97248889000000005</v>
      </c>
    </row>
    <row r="703" spans="1:6">
      <c r="A703" s="4">
        <f t="shared" si="30"/>
        <v>58.416839999999922</v>
      </c>
      <c r="B703" s="17">
        <v>0.61437001999999996</v>
      </c>
      <c r="C703" s="4">
        <f t="shared" si="31"/>
        <v>2.1298735099999999</v>
      </c>
      <c r="D703" s="4">
        <v>3.9288895099999999</v>
      </c>
      <c r="E703" s="4">
        <f t="shared" si="32"/>
        <v>38.955111200000005</v>
      </c>
      <c r="F703">
        <v>0.97387778000000003</v>
      </c>
    </row>
    <row r="704" spans="1:6">
      <c r="A704" s="4">
        <f t="shared" si="30"/>
        <v>58.500331199999934</v>
      </c>
      <c r="B704" s="17">
        <v>0.61442799999999997</v>
      </c>
      <c r="C704" s="4">
        <f t="shared" si="31"/>
        <v>2.0810220200000002</v>
      </c>
      <c r="D704" s="4">
        <v>3.8800380200000002</v>
      </c>
      <c r="E704" s="4">
        <f t="shared" si="32"/>
        <v>39.010777600000004</v>
      </c>
      <c r="F704">
        <v>0.97526944000000004</v>
      </c>
    </row>
    <row r="705" spans="1:6">
      <c r="A705" s="4">
        <f t="shared" si="30"/>
        <v>58.583678400000032</v>
      </c>
      <c r="B705" s="17">
        <v>0.61448588000000004</v>
      </c>
      <c r="C705" s="4">
        <f t="shared" si="31"/>
        <v>2.1692068600000001</v>
      </c>
      <c r="D705" s="4">
        <v>3.96822286</v>
      </c>
      <c r="E705" s="4">
        <f t="shared" si="32"/>
        <v>39.065777599999997</v>
      </c>
      <c r="F705">
        <v>0.97664443999999995</v>
      </c>
    </row>
    <row r="706" spans="1:6">
      <c r="A706" s="4">
        <f t="shared" ref="A706:A730" si="33">(B706-$B$2)*24*60</f>
        <v>58.667169600000051</v>
      </c>
      <c r="B706" s="17">
        <v>0.61454386000000005</v>
      </c>
      <c r="C706" s="4">
        <f t="shared" ref="C706:C730" si="34">D706-$D$2</f>
        <v>2.1446063500000001</v>
      </c>
      <c r="D706" s="4">
        <v>3.9436223500000001</v>
      </c>
      <c r="E706" s="4">
        <f t="shared" ref="E706:E730" si="35">F706*40</f>
        <v>39.121444400000001</v>
      </c>
      <c r="F706">
        <v>0.97803611000000001</v>
      </c>
    </row>
    <row r="707" spans="1:6">
      <c r="A707" s="4">
        <f t="shared" si="33"/>
        <v>58.750502399999917</v>
      </c>
      <c r="B707" s="17">
        <v>0.61460172999999996</v>
      </c>
      <c r="C707" s="4">
        <f t="shared" si="34"/>
        <v>2.1509995399999999</v>
      </c>
      <c r="D707" s="4">
        <v>3.9500155399999999</v>
      </c>
      <c r="E707" s="4">
        <f t="shared" si="35"/>
        <v>39.177</v>
      </c>
      <c r="F707">
        <v>0.97942499999999999</v>
      </c>
    </row>
    <row r="708" spans="1:6">
      <c r="A708" s="4">
        <f t="shared" si="33"/>
        <v>58.834008000000004</v>
      </c>
      <c r="B708" s="17">
        <v>0.61465972000000002</v>
      </c>
      <c r="C708" s="4">
        <f t="shared" si="34"/>
        <v>2.16916704</v>
      </c>
      <c r="D708" s="4">
        <v>3.96818304</v>
      </c>
      <c r="E708" s="4">
        <f t="shared" si="35"/>
        <v>39.232666799999997</v>
      </c>
      <c r="F708">
        <v>0.98081666999999995</v>
      </c>
    </row>
    <row r="709" spans="1:6">
      <c r="A709" s="4">
        <f t="shared" si="33"/>
        <v>58.917340800000026</v>
      </c>
      <c r="B709" s="17">
        <v>0.61471759000000004</v>
      </c>
      <c r="C709" s="4">
        <f t="shared" si="34"/>
        <v>2.3705945000000002</v>
      </c>
      <c r="D709" s="4">
        <v>4.1696105000000001</v>
      </c>
      <c r="E709" s="4">
        <f t="shared" si="35"/>
        <v>39.288777600000003</v>
      </c>
      <c r="F709">
        <v>0.98221944000000005</v>
      </c>
    </row>
    <row r="710" spans="1:6">
      <c r="A710" s="4">
        <f t="shared" si="33"/>
        <v>59.000673600000049</v>
      </c>
      <c r="B710" s="17">
        <v>0.61477546000000005</v>
      </c>
      <c r="C710" s="4">
        <f t="shared" si="34"/>
        <v>2.1541950700000001</v>
      </c>
      <c r="D710" s="4">
        <v>3.95321107</v>
      </c>
      <c r="E710" s="4">
        <f t="shared" si="35"/>
        <v>39.343777599999996</v>
      </c>
      <c r="F710">
        <v>0.98359443999999996</v>
      </c>
    </row>
    <row r="711" spans="1:6">
      <c r="A711" s="4">
        <f t="shared" si="33"/>
        <v>59.084006399999907</v>
      </c>
      <c r="B711" s="17">
        <v>0.61483332999999996</v>
      </c>
      <c r="C711" s="4">
        <f t="shared" si="34"/>
        <v>2.1739320700000002</v>
      </c>
      <c r="D711" s="4">
        <v>3.9729480700000002</v>
      </c>
      <c r="E711" s="4">
        <f t="shared" si="35"/>
        <v>39.398777600000003</v>
      </c>
      <c r="F711">
        <v>0.98496943999999997</v>
      </c>
    </row>
    <row r="712" spans="1:6">
      <c r="A712" s="4">
        <f t="shared" si="33"/>
        <v>59.16733919999993</v>
      </c>
      <c r="B712" s="17">
        <v>0.61489119999999997</v>
      </c>
      <c r="C712" s="4">
        <f t="shared" si="34"/>
        <v>2.1511385400000003</v>
      </c>
      <c r="D712" s="4">
        <v>3.9501545400000002</v>
      </c>
      <c r="E712" s="4">
        <f t="shared" si="35"/>
        <v>39.454888799999999</v>
      </c>
      <c r="F712">
        <v>0.98637222000000002</v>
      </c>
    </row>
    <row r="713" spans="1:6">
      <c r="A713" s="4">
        <f t="shared" si="33"/>
        <v>59.250671999999952</v>
      </c>
      <c r="B713" s="17">
        <v>0.61494906999999999</v>
      </c>
      <c r="C713" s="4">
        <f t="shared" si="34"/>
        <v>2.1533622700000001</v>
      </c>
      <c r="D713" s="4">
        <v>3.9523782700000001</v>
      </c>
      <c r="E713" s="4">
        <f t="shared" si="35"/>
        <v>39.510999999999996</v>
      </c>
      <c r="F713">
        <v>0.98777499999999996</v>
      </c>
    </row>
    <row r="714" spans="1:6">
      <c r="A714" s="4">
        <f t="shared" si="33"/>
        <v>59.333342400000006</v>
      </c>
      <c r="B714" s="17">
        <v>0.61500648000000002</v>
      </c>
      <c r="C714" s="4">
        <f t="shared" si="34"/>
        <v>2.0550549</v>
      </c>
      <c r="D714" s="4">
        <v>3.8540709</v>
      </c>
      <c r="E714" s="4">
        <f t="shared" si="35"/>
        <v>39.566111199999995</v>
      </c>
      <c r="F714">
        <v>0.98915277999999995</v>
      </c>
    </row>
    <row r="715" spans="1:6">
      <c r="A715" s="4">
        <f t="shared" si="33"/>
        <v>59.416675200000029</v>
      </c>
      <c r="B715" s="17">
        <v>0.61506435000000004</v>
      </c>
      <c r="C715" s="4">
        <f t="shared" si="34"/>
        <v>2.2751131000000004</v>
      </c>
      <c r="D715" s="4">
        <v>4.0741291000000004</v>
      </c>
      <c r="E715" s="4">
        <f t="shared" si="35"/>
        <v>39.6216668</v>
      </c>
      <c r="F715">
        <v>0.99054167000000004</v>
      </c>
    </row>
    <row r="716" spans="1:6">
      <c r="A716" s="4">
        <f t="shared" si="33"/>
        <v>59.500166400000047</v>
      </c>
      <c r="B716" s="17">
        <v>0.61512233000000005</v>
      </c>
      <c r="C716" s="4">
        <f t="shared" si="34"/>
        <v>2.3999190300000004</v>
      </c>
      <c r="D716" s="4">
        <v>4.1989350300000003</v>
      </c>
      <c r="E716" s="4">
        <f t="shared" si="35"/>
        <v>39.676777600000001</v>
      </c>
      <c r="F716">
        <v>0.99191943999999999</v>
      </c>
    </row>
    <row r="717" spans="1:6">
      <c r="A717" s="4">
        <f t="shared" si="33"/>
        <v>59.583499199999906</v>
      </c>
      <c r="B717" s="17">
        <v>0.61518019999999995</v>
      </c>
      <c r="C717" s="4">
        <f t="shared" si="34"/>
        <v>2.3348755800000003</v>
      </c>
      <c r="D717" s="4">
        <v>4.1338915800000002</v>
      </c>
      <c r="E717" s="4">
        <f t="shared" si="35"/>
        <v>39.732888799999998</v>
      </c>
      <c r="F717">
        <v>0.99332222000000003</v>
      </c>
    </row>
    <row r="718" spans="1:6">
      <c r="A718" s="4">
        <f t="shared" si="33"/>
        <v>59.667004800000001</v>
      </c>
      <c r="B718" s="17">
        <v>0.61523819000000002</v>
      </c>
      <c r="C718" s="4">
        <f t="shared" si="34"/>
        <v>2.1448857800000001</v>
      </c>
      <c r="D718" s="4">
        <v>3.94390178</v>
      </c>
      <c r="E718" s="4">
        <f t="shared" si="35"/>
        <v>39.788555600000002</v>
      </c>
      <c r="F718">
        <v>0.99471388999999999</v>
      </c>
    </row>
    <row r="719" spans="1:6">
      <c r="A719" s="4">
        <f t="shared" si="33"/>
        <v>59.750337600000023</v>
      </c>
      <c r="B719" s="17">
        <v>0.61529606000000003</v>
      </c>
      <c r="C719" s="4">
        <f t="shared" si="34"/>
        <v>2.1136133699999999</v>
      </c>
      <c r="D719" s="4">
        <v>3.9126293699999999</v>
      </c>
      <c r="E719" s="4">
        <f t="shared" si="35"/>
        <v>39.843555600000002</v>
      </c>
      <c r="F719">
        <v>0.99608889</v>
      </c>
    </row>
    <row r="720" spans="1:6">
      <c r="A720" s="4">
        <f t="shared" si="33"/>
        <v>59.833670400000045</v>
      </c>
      <c r="B720" s="17">
        <v>0.61535393000000005</v>
      </c>
      <c r="C720" s="4">
        <f t="shared" si="34"/>
        <v>2.0849816799999998</v>
      </c>
      <c r="D720" s="4">
        <v>3.8839976799999998</v>
      </c>
      <c r="E720" s="4">
        <f t="shared" si="35"/>
        <v>39.899666800000006</v>
      </c>
      <c r="F720">
        <v>0.99749167000000005</v>
      </c>
    </row>
    <row r="721" spans="1:6">
      <c r="A721" s="4">
        <f t="shared" si="33"/>
        <v>59.917003199999911</v>
      </c>
      <c r="B721" s="17">
        <v>0.61541179999999995</v>
      </c>
      <c r="C721" s="4">
        <f t="shared" si="34"/>
        <v>2.1462733699999998</v>
      </c>
      <c r="D721" s="4">
        <v>3.9452893699999998</v>
      </c>
      <c r="E721" s="4">
        <f t="shared" si="35"/>
        <v>39.954666799999998</v>
      </c>
      <c r="F721">
        <v>0.99886666999999996</v>
      </c>
    </row>
    <row r="722" spans="1:6">
      <c r="A722" s="4">
        <f t="shared" si="33"/>
        <v>60.000335999999933</v>
      </c>
      <c r="B722" s="17">
        <v>0.61546966999999997</v>
      </c>
      <c r="C722" s="4">
        <f t="shared" si="34"/>
        <v>2.0694155699999999</v>
      </c>
      <c r="D722" s="4">
        <v>3.8684315699999998</v>
      </c>
      <c r="E722" s="4">
        <f t="shared" si="35"/>
        <v>0.01</v>
      </c>
      <c r="F722">
        <v>2.5000000000000001E-4</v>
      </c>
    </row>
    <row r="723" spans="1:6">
      <c r="A723" s="4">
        <f t="shared" si="33"/>
        <v>60.083668799999955</v>
      </c>
      <c r="B723" s="17">
        <v>0.61552753999999998</v>
      </c>
      <c r="C723" s="4">
        <f t="shared" si="34"/>
        <v>0.5493466800000002</v>
      </c>
      <c r="D723" s="4">
        <v>2.3483626800000001</v>
      </c>
      <c r="E723" s="4">
        <f t="shared" si="35"/>
        <v>6.5555600000000006E-2</v>
      </c>
      <c r="F723">
        <v>1.6388900000000001E-3</v>
      </c>
    </row>
    <row r="724" spans="1:6">
      <c r="A724" s="4">
        <f t="shared" si="33"/>
        <v>60.167001599999978</v>
      </c>
      <c r="B724" s="17">
        <v>0.61558541</v>
      </c>
      <c r="C724" s="4">
        <f t="shared" si="34"/>
        <v>0.12516713000000013</v>
      </c>
      <c r="D724" s="4">
        <v>1.9241831300000001</v>
      </c>
      <c r="E724" s="4">
        <f t="shared" si="35"/>
        <v>0.1205556</v>
      </c>
      <c r="F724">
        <v>3.01389E-3</v>
      </c>
    </row>
    <row r="725" spans="1:6">
      <c r="A725" s="4">
        <f t="shared" si="33"/>
        <v>60.2503344</v>
      </c>
      <c r="B725" s="17">
        <v>0.61564328000000001</v>
      </c>
      <c r="C725" s="4">
        <f t="shared" si="34"/>
        <v>8.7918880000000144E-2</v>
      </c>
      <c r="D725" s="4">
        <v>1.8869348800000001</v>
      </c>
      <c r="E725" s="4">
        <f t="shared" si="35"/>
        <v>0.17611120000000002</v>
      </c>
      <c r="F725">
        <v>4.4027800000000002E-3</v>
      </c>
    </row>
    <row r="726" spans="1:6">
      <c r="A726" s="4">
        <f t="shared" si="33"/>
        <v>60.333667200000022</v>
      </c>
      <c r="B726" s="17">
        <v>0.61570115000000003</v>
      </c>
      <c r="C726" s="4">
        <f t="shared" si="34"/>
        <v>8.4026689999999959E-2</v>
      </c>
      <c r="D726" s="4">
        <v>1.8830426899999999</v>
      </c>
      <c r="E726" s="4">
        <f t="shared" si="35"/>
        <v>0.23222240000000002</v>
      </c>
      <c r="F726">
        <v>5.8055600000000004E-3</v>
      </c>
    </row>
    <row r="727" spans="1:6">
      <c r="A727" s="4">
        <f t="shared" si="33"/>
        <v>60.417000000000044</v>
      </c>
      <c r="B727" s="17">
        <v>0.61575902000000005</v>
      </c>
      <c r="C727" s="4">
        <f t="shared" si="34"/>
        <v>0.10223424000000003</v>
      </c>
      <c r="D727" s="4">
        <v>1.90125024</v>
      </c>
      <c r="E727" s="4">
        <f t="shared" si="35"/>
        <v>0.28722239999999999</v>
      </c>
      <c r="F727">
        <v>7.1805599999999999E-3</v>
      </c>
    </row>
    <row r="728" spans="1:6">
      <c r="A728" s="4">
        <f t="shared" si="33"/>
        <v>60.500332799999903</v>
      </c>
      <c r="B728" s="17">
        <v>0.61581688999999995</v>
      </c>
      <c r="C728" s="4">
        <f t="shared" si="34"/>
        <v>8.7640520000000111E-2</v>
      </c>
      <c r="D728" s="4">
        <v>1.8866565200000001</v>
      </c>
      <c r="E728" s="4">
        <f t="shared" si="35"/>
        <v>0.34277759999999996</v>
      </c>
      <c r="F728">
        <v>8.5694399999999993E-3</v>
      </c>
    </row>
    <row r="729" spans="1:6">
      <c r="A729" s="4">
        <f t="shared" si="33"/>
        <v>60.583665599999925</v>
      </c>
      <c r="B729" s="17">
        <v>0.61587475999999997</v>
      </c>
      <c r="C729" s="4">
        <f t="shared" si="34"/>
        <v>7.7355740000000006E-2</v>
      </c>
      <c r="D729" s="4">
        <v>1.87637174</v>
      </c>
      <c r="E729" s="4">
        <f t="shared" si="35"/>
        <v>0.39888880000000004</v>
      </c>
      <c r="F729">
        <v>9.9722200000000004E-3</v>
      </c>
    </row>
    <row r="730" spans="1:6">
      <c r="A730" s="4">
        <f t="shared" si="33"/>
        <v>60.666998399999947</v>
      </c>
      <c r="B730" s="17">
        <v>0.61593262999999998</v>
      </c>
      <c r="C730" s="4">
        <f t="shared" si="34"/>
        <v>8.4027170000000151E-2</v>
      </c>
      <c r="D730" s="4">
        <v>1.8830431700000001</v>
      </c>
      <c r="E730" s="4">
        <f t="shared" si="35"/>
        <v>0.45444440000000003</v>
      </c>
      <c r="F730">
        <v>1.1361110000000001E-2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Full Flow 3.09.10</vt:lpstr>
      <vt:lpstr>Full Flow 3.11.10</vt:lpstr>
      <vt:lpstr>Low Flow 3.12.10</vt:lpstr>
      <vt:lpstr>Low Flow 3.11.10</vt:lpstr>
      <vt:lpstr>Small Flow 3.10.10</vt:lpstr>
      <vt:lpstr>A</vt:lpstr>
      <vt:lpstr>Area</vt:lpstr>
      <vt:lpstr>'Full Flow 3.09.10'!g</vt:lpstr>
      <vt:lpstr>g</vt:lpstr>
      <vt:lpstr>'Full Flow 3.09.10'!Kvc</vt:lpstr>
      <vt:lpstr>Kvc</vt:lpstr>
      <vt:lpstr>offset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Akta</dc:creator>
  <cp:lastModifiedBy>labuser</cp:lastModifiedBy>
  <dcterms:created xsi:type="dcterms:W3CDTF">2010-03-12T18:56:12Z</dcterms:created>
  <dcterms:modified xsi:type="dcterms:W3CDTF">2010-05-04T17:07:38Z</dcterms:modified>
</cp:coreProperties>
</file>